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755"/>
  </bookViews>
  <sheets>
    <sheet name="Koptame" sheetId="12" r:id="rId1"/>
    <sheet name="16 auditorija" sheetId="13" r:id="rId2"/>
    <sheet name="17 auditorija" sheetId="14" r:id="rId3"/>
    <sheet name="7 auditorija" sheetId="15" r:id="rId4"/>
  </sheets>
  <calcPr calcId="145621"/>
</workbook>
</file>

<file path=xl/calcChain.xml><?xml version="1.0" encoding="utf-8"?>
<calcChain xmlns="http://schemas.openxmlformats.org/spreadsheetml/2006/main">
  <c r="F49" i="15" l="1"/>
  <c r="F44" i="15"/>
  <c r="F43" i="14" l="1"/>
  <c r="F38" i="14"/>
  <c r="F41" i="13"/>
  <c r="F46" i="13"/>
  <c r="N57" i="14" l="1"/>
  <c r="N63" i="15"/>
  <c r="O63" i="15"/>
  <c r="M57" i="14"/>
  <c r="M59" i="13"/>
  <c r="P59" i="13"/>
  <c r="O59" i="13"/>
  <c r="M63" i="15" l="1"/>
  <c r="P63" i="15"/>
  <c r="P57" i="14"/>
  <c r="Q63" i="15"/>
  <c r="O57" i="14"/>
  <c r="Q57" i="14"/>
  <c r="N59" i="13"/>
  <c r="Q59" i="13" l="1"/>
</calcChain>
</file>

<file path=xl/sharedStrings.xml><?xml version="1.0" encoding="utf-8"?>
<sst xmlns="http://schemas.openxmlformats.org/spreadsheetml/2006/main" count="374" uniqueCount="109">
  <si>
    <t>Būves nosaukums:</t>
  </si>
  <si>
    <t>Objekta nosaukums:</t>
  </si>
  <si>
    <t>Objekta adrese:</t>
  </si>
  <si>
    <t>Nr.p.k.</t>
  </si>
  <si>
    <t>Kods</t>
  </si>
  <si>
    <t>Darba nosaukums</t>
  </si>
  <si>
    <t>Mērvienība</t>
  </si>
  <si>
    <t>Daudzums</t>
  </si>
  <si>
    <t xml:space="preserve">    Vienības izmaksas</t>
  </si>
  <si>
    <t>Kopā uz visu apjomu</t>
  </si>
  <si>
    <t>laika norma, c/h</t>
  </si>
  <si>
    <t>darba samaksas likme, EUR/h</t>
  </si>
  <si>
    <t>darba alga, EUR</t>
  </si>
  <si>
    <t>materiāli, EUR</t>
  </si>
  <si>
    <t>mehānismi EUR</t>
  </si>
  <si>
    <t>kopā, EUR</t>
  </si>
  <si>
    <t>darbietilpība c/h</t>
  </si>
  <si>
    <t>mehānismi, EUR</t>
  </si>
  <si>
    <t>summa, EUR</t>
  </si>
  <si>
    <t>m2</t>
  </si>
  <si>
    <t>Grunts</t>
  </si>
  <si>
    <t>l</t>
  </si>
  <si>
    <t>m3</t>
  </si>
  <si>
    <t>t.m.</t>
  </si>
  <si>
    <t>gb</t>
  </si>
  <si>
    <t>Piekārto griestu montāža</t>
  </si>
  <si>
    <t>Elektrības rozešu montāža</t>
  </si>
  <si>
    <t>Sienu apmešana</t>
  </si>
  <si>
    <t>Špaktelēšana</t>
  </si>
  <si>
    <t>Gruntēšana</t>
  </si>
  <si>
    <t>Krāsošana</t>
  </si>
  <si>
    <t>Telpu ģenerāltīrīšana</t>
  </si>
  <si>
    <t>kpl</t>
  </si>
  <si>
    <t>Būvgružu izvešana</t>
  </si>
  <si>
    <t>Pildiņi</t>
  </si>
  <si>
    <t>MP 75</t>
  </si>
  <si>
    <t>Sheetrock</t>
  </si>
  <si>
    <t xml:space="preserve">Krāsa </t>
  </si>
  <si>
    <t>Palīgmateriāli</t>
  </si>
  <si>
    <t>DEMONTĀŽAS DARBI</t>
  </si>
  <si>
    <t>EL TĪKLI</t>
  </si>
  <si>
    <t>VISPĀRCELTNIECISKIE DARBI</t>
  </si>
  <si>
    <t>kg</t>
  </si>
  <si>
    <t>Penālis</t>
  </si>
  <si>
    <t>Gaismekļu demontāža</t>
  </si>
  <si>
    <t>Dūmu detektora pārvietošana</t>
  </si>
  <si>
    <t>Kopsavilkuma aprēķins</t>
  </si>
  <si>
    <t>Lokālas tāmes Nr.</t>
  </si>
  <si>
    <t>Tai skaitā</t>
  </si>
  <si>
    <t>darbietilpība (c/h)</t>
  </si>
  <si>
    <t>1</t>
  </si>
  <si>
    <t>2</t>
  </si>
  <si>
    <t>3</t>
  </si>
  <si>
    <t>Kopā,  tiešās izmaksas</t>
  </si>
  <si>
    <t>materiālu, grunts apmaiņas un būvgružu transporta izdevumi 5%:</t>
  </si>
  <si>
    <t>tai sk. Darba aizsardzība:</t>
  </si>
  <si>
    <t>Kopā bez PVN:</t>
  </si>
  <si>
    <t>Pievienotās vērtības nodoklis (21%):</t>
  </si>
  <si>
    <t>Kopā ar PVN:</t>
  </si>
  <si>
    <t>Tāmes nosaukums</t>
  </si>
  <si>
    <t>Virsizdevumi 5%:</t>
  </si>
  <si>
    <t>Peļņa 7%:</t>
  </si>
  <si>
    <t>Elektrības slēdžu montāža</t>
  </si>
  <si>
    <t>Tomsona iela 3-5, Rīga</t>
  </si>
  <si>
    <t>Rīgas Tirdzniecības profesionālā vidusskola</t>
  </si>
  <si>
    <t>16.auditorija</t>
  </si>
  <si>
    <t>Durvju demontāža</t>
  </si>
  <si>
    <t>Elektrokabeļu demontāža</t>
  </si>
  <si>
    <t>Mēbeļu, žalūziju, tāfeles pārvietošana</t>
  </si>
  <si>
    <t>h</t>
  </si>
  <si>
    <t>Elektrosistēmas nomaiņa no sadales</t>
  </si>
  <si>
    <t>3x2,5mm2 NJM</t>
  </si>
  <si>
    <t>Gofra ar buksieri</t>
  </si>
  <si>
    <t>Elektrokabeļu štrobēšana sienās</t>
  </si>
  <si>
    <t>Gaismekļu montāža</t>
  </si>
  <si>
    <t>Parketa grīdas slīpēšana, lakošana</t>
  </si>
  <si>
    <t>Koka grīdlīstu demontāža/montāža</t>
  </si>
  <si>
    <t>Reģipša nosegkastes montāža</t>
  </si>
  <si>
    <t>Reģipsis</t>
  </si>
  <si>
    <t>Profili</t>
  </si>
  <si>
    <t>Zn stūra šina</t>
  </si>
  <si>
    <t>Koka durvju montāža</t>
  </si>
  <si>
    <t>Durvis</t>
  </si>
  <si>
    <t>Furnitūra (rokturis, slēdzene, atdure)</t>
  </si>
  <si>
    <t>Nosūces ventilatora ar laika releju montāža</t>
  </si>
  <si>
    <t>Kopā:</t>
  </si>
  <si>
    <t>17.auditorija</t>
  </si>
  <si>
    <t>7.auditorija</t>
  </si>
  <si>
    <t>Ventilācijas restes demontāža montāža</t>
  </si>
  <si>
    <t>gab</t>
  </si>
  <si>
    <t xml:space="preserve"> Ieejas durvju remonts</t>
  </si>
  <si>
    <t>Ieejas durvju remonts</t>
  </si>
  <si>
    <t>Ventilācijas restes demontāža/montāža</t>
  </si>
  <si>
    <t>Radiatoru demontāža/montāža</t>
  </si>
  <si>
    <t>17 auditorija</t>
  </si>
  <si>
    <t>16 auditorija</t>
  </si>
  <si>
    <t>7 auditorija</t>
  </si>
  <si>
    <t>Tāmes izmaksas (Eur)</t>
  </si>
  <si>
    <t>darba alga (Eur)</t>
  </si>
  <si>
    <t>materiāli (Eur)</t>
  </si>
  <si>
    <t>mehānismi (Eur)</t>
  </si>
  <si>
    <t>darba devēja sociālais nodoklis 23,59%:</t>
  </si>
  <si>
    <t>Linoleja ieklāšana</t>
  </si>
  <si>
    <t>Linolejs</t>
  </si>
  <si>
    <t>Tehniskā specifikācija Nr.1</t>
  </si>
  <si>
    <t>Tehniskā specifikācija Nr.2</t>
  </si>
  <si>
    <t>Tehniskā specifikācija Nr.3</t>
  </si>
  <si>
    <t>Mēbeļu iznešana, ienešana un iepakošana pret celtniecības putekļiem</t>
  </si>
  <si>
    <r>
      <t>m</t>
    </r>
    <r>
      <rPr>
        <sz val="12"/>
        <color indexed="8"/>
        <rFont val="Calibri"/>
        <family val="2"/>
        <charset val="186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</si>
</sst>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indexed="8"/>
      <name val="Arial"/>
      <family val="2"/>
      <charset val="186"/>
    </font>
    <font>
      <sz val="10"/>
      <name val="Helv"/>
    </font>
    <font>
      <sz val="10"/>
      <name val="Arial"/>
      <family val="2"/>
      <charset val="186"/>
    </font>
    <font>
      <sz val="10"/>
      <name val="Calibri"/>
      <family val="2"/>
      <charset val="186"/>
    </font>
    <font>
      <b/>
      <sz val="10"/>
      <name val="Calibri"/>
      <family val="2"/>
      <charset val="186"/>
    </font>
    <font>
      <sz val="10"/>
      <name val="Times New Roman"/>
      <family val="1"/>
      <charset val="186"/>
    </font>
    <font>
      <sz val="12"/>
      <color indexed="8"/>
      <name val="Garamond"/>
      <family val="1"/>
      <charset val="186"/>
    </font>
    <font>
      <b/>
      <sz val="12"/>
      <name val="Garamond"/>
      <family val="1"/>
      <charset val="186"/>
    </font>
    <font>
      <b/>
      <sz val="12"/>
      <color indexed="8"/>
      <name val="Garamond"/>
      <family val="1"/>
      <charset val="186"/>
    </font>
    <font>
      <sz val="12"/>
      <name val="Garamond"/>
      <family val="1"/>
      <charset val="186"/>
    </font>
    <font>
      <sz val="12"/>
      <name val="Arial"/>
      <family val="2"/>
      <charset val="186"/>
    </font>
    <font>
      <b/>
      <sz val="11"/>
      <name val="Garamond"/>
      <family val="1"/>
      <charset val="186"/>
    </font>
    <font>
      <sz val="10"/>
      <name val="Garamond"/>
      <family val="1"/>
      <charset val="186"/>
    </font>
    <font>
      <b/>
      <sz val="12"/>
      <name val="Calibri"/>
      <family val="2"/>
      <charset val="186"/>
    </font>
    <font>
      <sz val="12"/>
      <name val="Times New Roman"/>
      <family val="1"/>
      <charset val="204"/>
    </font>
    <font>
      <sz val="12"/>
      <name val="Calibri"/>
      <family val="2"/>
      <charset val="186"/>
    </font>
    <font>
      <i/>
      <sz val="12"/>
      <name val="Calibri"/>
      <family val="2"/>
      <charset val="186"/>
    </font>
    <font>
      <sz val="12"/>
      <color indexed="8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75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0" borderId="0" xfId="5" applyFont="1" applyFill="1"/>
    <xf numFmtId="49" fontId="7" fillId="0" borderId="0" xfId="5" applyNumberFormat="1" applyFont="1" applyFill="1"/>
    <xf numFmtId="0" fontId="7" fillId="0" borderId="0" xfId="5" applyFont="1" applyFill="1" applyBorder="1"/>
    <xf numFmtId="49" fontId="7" fillId="0" borderId="0" xfId="5" applyNumberFormat="1" applyFont="1" applyFill="1" applyBorder="1"/>
    <xf numFmtId="0" fontId="8" fillId="0" borderId="0" xfId="5" applyFont="1" applyFill="1" applyBorder="1" applyAlignment="1">
      <alignment horizontal="right"/>
    </xf>
    <xf numFmtId="0" fontId="7" fillId="0" borderId="0" xfId="5" applyFont="1"/>
    <xf numFmtId="49" fontId="7" fillId="0" borderId="0" xfId="5" applyNumberFormat="1" applyFont="1"/>
    <xf numFmtId="0" fontId="7" fillId="0" borderId="0" xfId="5" applyFont="1" applyAlignment="1">
      <alignment horizont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center" vertical="center"/>
    </xf>
    <xf numFmtId="43" fontId="11" fillId="2" borderId="0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2" fillId="2" borderId="12" xfId="2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" vertical="center"/>
    </xf>
    <xf numFmtId="164" fontId="13" fillId="2" borderId="14" xfId="2" applyNumberFormat="1" applyFont="1" applyFill="1" applyBorder="1" applyAlignment="1">
      <alignment horizontal="center" vertical="center"/>
    </xf>
    <xf numFmtId="2" fontId="13" fillId="2" borderId="12" xfId="0" applyNumberFormat="1" applyFont="1" applyFill="1" applyBorder="1" applyAlignment="1">
      <alignment vertical="center" wrapText="1"/>
    </xf>
    <xf numFmtId="43" fontId="13" fillId="2" borderId="12" xfId="3" applyNumberFormat="1" applyFont="1" applyFill="1" applyBorder="1" applyAlignment="1">
      <alignment horizontal="center" vertical="center" wrapText="1"/>
    </xf>
    <xf numFmtId="43" fontId="6" fillId="2" borderId="21" xfId="0" applyNumberFormat="1" applyFont="1" applyFill="1" applyBorder="1" applyAlignment="1">
      <alignment vertical="center" wrapText="1"/>
    </xf>
    <xf numFmtId="43" fontId="6" fillId="2" borderId="21" xfId="0" applyNumberFormat="1" applyFont="1" applyFill="1" applyBorder="1" applyAlignment="1">
      <alignment horizontal="center" vertical="center" wrapText="1"/>
    </xf>
    <xf numFmtId="43" fontId="13" fillId="2" borderId="18" xfId="0" applyNumberFormat="1" applyFont="1" applyFill="1" applyBorder="1" applyAlignment="1" applyProtection="1">
      <alignment horizontal="center" vertical="center" wrapText="1"/>
    </xf>
    <xf numFmtId="43" fontId="13" fillId="2" borderId="18" xfId="1" applyNumberFormat="1" applyFont="1" applyFill="1" applyBorder="1" applyAlignment="1" applyProtection="1">
      <alignment horizontal="center" vertical="center" wrapText="1"/>
    </xf>
    <xf numFmtId="43" fontId="13" fillId="2" borderId="20" xfId="0" applyNumberFormat="1" applyFont="1" applyFill="1" applyBorder="1" applyAlignment="1" applyProtection="1">
      <alignment horizontal="center" vertical="center" wrapText="1"/>
    </xf>
    <xf numFmtId="0" fontId="10" fillId="2" borderId="12" xfId="2" applyFont="1" applyFill="1" applyBorder="1" applyAlignment="1">
      <alignment horizontal="left"/>
    </xf>
    <xf numFmtId="43" fontId="13" fillId="2" borderId="13" xfId="0" applyNumberFormat="1" applyFont="1" applyFill="1" applyBorder="1" applyAlignment="1">
      <alignment vertical="center" wrapText="1"/>
    </xf>
    <xf numFmtId="43" fontId="13" fillId="2" borderId="13" xfId="0" applyNumberFormat="1" applyFont="1" applyFill="1" applyBorder="1" applyAlignment="1">
      <alignment horizontal="center" vertical="center" wrapText="1"/>
    </xf>
    <xf numFmtId="43" fontId="13" fillId="2" borderId="13" xfId="0" applyNumberFormat="1" applyFont="1" applyFill="1" applyBorder="1" applyAlignment="1" applyProtection="1">
      <alignment horizontal="center" vertical="center" wrapText="1"/>
    </xf>
    <xf numFmtId="43" fontId="13" fillId="2" borderId="13" xfId="1" applyNumberFormat="1" applyFont="1" applyFill="1" applyBorder="1" applyAlignment="1" applyProtection="1">
      <alignment horizontal="center" vertical="center" wrapText="1"/>
    </xf>
    <xf numFmtId="43" fontId="13" fillId="2" borderId="22" xfId="0" applyNumberFormat="1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left" wrapText="1"/>
    </xf>
    <xf numFmtId="164" fontId="13" fillId="2" borderId="13" xfId="2" applyNumberFormat="1" applyFont="1" applyFill="1" applyBorder="1" applyAlignment="1">
      <alignment horizontal="center" vertical="center"/>
    </xf>
    <xf numFmtId="165" fontId="13" fillId="2" borderId="13" xfId="4" applyNumberFormat="1" applyFont="1" applyFill="1" applyBorder="1" applyAlignment="1">
      <alignment vertical="center"/>
    </xf>
    <xf numFmtId="43" fontId="13" fillId="2" borderId="13" xfId="0" applyNumberFormat="1" applyFont="1" applyFill="1" applyBorder="1" applyAlignment="1" applyProtection="1">
      <alignment horizontal="left" vertical="center"/>
    </xf>
    <xf numFmtId="0" fontId="13" fillId="2" borderId="19" xfId="0" applyFont="1" applyFill="1" applyBorder="1" applyAlignment="1">
      <alignment horizontal="center" vertical="center" wrapText="1"/>
    </xf>
    <xf numFmtId="0" fontId="10" fillId="2" borderId="19" xfId="2" applyFont="1" applyFill="1" applyBorder="1" applyAlignment="1">
      <alignment horizontal="left" wrapText="1"/>
    </xf>
    <xf numFmtId="0" fontId="10" fillId="2" borderId="19" xfId="2" applyFont="1" applyFill="1" applyBorder="1" applyAlignment="1">
      <alignment horizontal="center" vertical="center"/>
    </xf>
    <xf numFmtId="164" fontId="13" fillId="2" borderId="19" xfId="2" applyNumberFormat="1" applyFont="1" applyFill="1" applyBorder="1" applyAlignment="1">
      <alignment horizontal="center" vertical="center"/>
    </xf>
    <xf numFmtId="0" fontId="10" fillId="2" borderId="19" xfId="2" applyFont="1" applyFill="1" applyBorder="1" applyAlignment="1">
      <alignment horizontal="left"/>
    </xf>
    <xf numFmtId="0" fontId="12" fillId="2" borderId="13" xfId="2" applyFont="1" applyFill="1" applyBorder="1" applyAlignment="1">
      <alignment horizontal="center"/>
    </xf>
    <xf numFmtId="0" fontId="10" fillId="2" borderId="13" xfId="2" applyFont="1" applyFill="1" applyBorder="1" applyAlignment="1">
      <alignment horizontal="left"/>
    </xf>
    <xf numFmtId="0" fontId="10" fillId="2" borderId="13" xfId="2" applyFont="1" applyFill="1" applyBorder="1" applyAlignment="1">
      <alignment horizontal="right" wrapText="1"/>
    </xf>
    <xf numFmtId="164" fontId="13" fillId="0" borderId="13" xfId="2" applyNumberFormat="1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right" wrapText="1"/>
    </xf>
    <xf numFmtId="0" fontId="10" fillId="2" borderId="12" xfId="2" applyFont="1" applyFill="1" applyBorder="1" applyAlignment="1">
      <alignment horizontal="left" wrapText="1"/>
    </xf>
    <xf numFmtId="2" fontId="13" fillId="2" borderId="13" xfId="2" applyNumberFormat="1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right"/>
    </xf>
    <xf numFmtId="2" fontId="13" fillId="2" borderId="19" xfId="2" applyNumberFormat="1" applyFont="1" applyFill="1" applyBorder="1" applyAlignment="1">
      <alignment horizontal="center" vertical="center"/>
    </xf>
    <xf numFmtId="0" fontId="10" fillId="2" borderId="19" xfId="2" applyFont="1" applyFill="1" applyBorder="1" applyAlignment="1">
      <alignment horizontal="right"/>
    </xf>
    <xf numFmtId="43" fontId="13" fillId="2" borderId="12" xfId="0" applyNumberFormat="1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left"/>
    </xf>
    <xf numFmtId="0" fontId="10" fillId="2" borderId="9" xfId="2" applyFont="1" applyFill="1" applyBorder="1" applyAlignment="1">
      <alignment horizontal="center" vertical="center"/>
    </xf>
    <xf numFmtId="164" fontId="13" fillId="2" borderId="9" xfId="2" applyNumberFormat="1" applyFont="1" applyFill="1" applyBorder="1" applyAlignment="1">
      <alignment horizontal="center" vertical="center"/>
    </xf>
    <xf numFmtId="2" fontId="13" fillId="2" borderId="8" xfId="0" applyNumberFormat="1" applyFont="1" applyFill="1" applyBorder="1" applyAlignment="1">
      <alignment vertical="center" wrapText="1"/>
    </xf>
    <xf numFmtId="43" fontId="13" fillId="2" borderId="8" xfId="3" applyNumberFormat="1" applyFont="1" applyFill="1" applyBorder="1" applyAlignment="1">
      <alignment horizontal="center" vertical="center" wrapText="1"/>
    </xf>
    <xf numFmtId="43" fontId="13" fillId="2" borderId="8" xfId="0" applyNumberFormat="1" applyFont="1" applyFill="1" applyBorder="1" applyAlignment="1" applyProtection="1">
      <alignment horizontal="center" vertical="center" wrapText="1"/>
    </xf>
    <xf numFmtId="43" fontId="13" fillId="2" borderId="9" xfId="1" applyNumberFormat="1" applyFont="1" applyFill="1" applyBorder="1" applyAlignment="1" applyProtection="1">
      <alignment horizontal="center" vertical="center" wrapText="1"/>
    </xf>
    <xf numFmtId="43" fontId="13" fillId="2" borderId="10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right"/>
    </xf>
    <xf numFmtId="4" fontId="13" fillId="2" borderId="0" xfId="0" applyNumberFormat="1" applyFont="1" applyFill="1" applyBorder="1" applyAlignment="1">
      <alignment horizontal="center" vertical="center" wrapText="1"/>
    </xf>
    <xf numFmtId="43" fontId="13" fillId="2" borderId="0" xfId="0" applyNumberFormat="1" applyFont="1" applyFill="1" applyBorder="1" applyAlignment="1">
      <alignment horizontal="center" vertical="center" wrapText="1"/>
    </xf>
    <xf numFmtId="2" fontId="13" fillId="2" borderId="0" xfId="0" applyNumberFormat="1" applyFont="1" applyFill="1" applyBorder="1" applyAlignment="1">
      <alignment vertical="center" wrapText="1"/>
    </xf>
    <xf numFmtId="43" fontId="13" fillId="2" borderId="0" xfId="3" applyNumberFormat="1" applyFont="1" applyFill="1" applyBorder="1" applyAlignment="1">
      <alignment horizontal="center" vertical="center" wrapText="1"/>
    </xf>
    <xf numFmtId="43" fontId="13" fillId="2" borderId="0" xfId="5" applyNumberFormat="1" applyFont="1" applyFill="1" applyBorder="1" applyAlignment="1">
      <alignment horizontal="center" vertical="center" wrapText="1"/>
    </xf>
    <xf numFmtId="165" fontId="13" fillId="2" borderId="0" xfId="4" applyNumberFormat="1" applyFont="1" applyFill="1" applyBorder="1" applyAlignment="1">
      <alignment vertical="center"/>
    </xf>
    <xf numFmtId="43" fontId="13" fillId="2" borderId="0" xfId="0" applyNumberFormat="1" applyFont="1" applyFill="1" applyBorder="1" applyAlignment="1" applyProtection="1">
      <alignment horizontal="left" vertical="center"/>
    </xf>
    <xf numFmtId="43" fontId="13" fillId="2" borderId="17" xfId="0" applyNumberFormat="1" applyFont="1" applyFill="1" applyBorder="1" applyAlignment="1" applyProtection="1">
      <alignment horizontal="center" vertical="center" wrapText="1"/>
    </xf>
    <xf numFmtId="43" fontId="13" fillId="2" borderId="27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center" vertical="center"/>
    </xf>
    <xf numFmtId="2" fontId="13" fillId="2" borderId="0" xfId="1" applyNumberFormat="1" applyFont="1" applyFill="1" applyBorder="1" applyAlignment="1" applyProtection="1">
      <alignment horizontal="right" vertical="center"/>
    </xf>
    <xf numFmtId="43" fontId="15" fillId="2" borderId="28" xfId="0" applyNumberFormat="1" applyFont="1" applyFill="1" applyBorder="1" applyAlignment="1">
      <alignment horizontal="right" vertical="center"/>
    </xf>
    <xf numFmtId="43" fontId="15" fillId="2" borderId="29" xfId="0" applyNumberFormat="1" applyFont="1" applyFill="1" applyBorder="1" applyAlignment="1">
      <alignment horizontal="right" vertical="center"/>
    </xf>
    <xf numFmtId="43" fontId="15" fillId="4" borderId="3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 wrapText="1"/>
    </xf>
    <xf numFmtId="43" fontId="15" fillId="2" borderId="0" xfId="0" applyNumberFormat="1" applyFont="1" applyFill="1" applyBorder="1" applyAlignment="1">
      <alignment horizontal="right" vertical="center"/>
    </xf>
    <xf numFmtId="2" fontId="3" fillId="2" borderId="0" xfId="1" applyNumberFormat="1" applyFont="1" applyFill="1" applyBorder="1" applyAlignment="1" applyProtection="1">
      <alignment horizontal="right" vertical="center"/>
    </xf>
    <xf numFmtId="0" fontId="16" fillId="3" borderId="9" xfId="0" applyFont="1" applyFill="1" applyBorder="1" applyAlignment="1" applyProtection="1">
      <alignment horizontal="center" vertical="center" wrapText="1"/>
    </xf>
    <xf numFmtId="0" fontId="16" fillId="3" borderId="10" xfId="0" applyFont="1" applyFill="1" applyBorder="1" applyAlignment="1" applyProtection="1">
      <alignment horizontal="center" vertical="center" wrapText="1"/>
    </xf>
    <xf numFmtId="0" fontId="13" fillId="2" borderId="11" xfId="0" applyNumberFormat="1" applyFont="1" applyFill="1" applyBorder="1" applyAlignment="1">
      <alignment horizontal="center" vertical="center" wrapText="1"/>
    </xf>
    <xf numFmtId="0" fontId="17" fillId="0" borderId="0" xfId="5" applyFont="1" applyFill="1" applyAlignment="1">
      <alignment horizontal="center"/>
    </xf>
    <xf numFmtId="0" fontId="18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19" fillId="0" borderId="0" xfId="5" applyFont="1" applyFill="1"/>
    <xf numFmtId="49" fontId="19" fillId="0" borderId="0" xfId="5" applyNumberFormat="1" applyFont="1" applyFill="1"/>
    <xf numFmtId="0" fontId="17" fillId="0" borderId="0" xfId="5" applyFont="1" applyFill="1" applyAlignment="1">
      <alignment horizontal="right"/>
    </xf>
    <xf numFmtId="4" fontId="17" fillId="0" borderId="0" xfId="5" applyNumberFormat="1" applyFont="1" applyFill="1" applyBorder="1" applyAlignment="1">
      <alignment horizontal="left"/>
    </xf>
    <xf numFmtId="0" fontId="19" fillId="0" borderId="0" xfId="5" applyFont="1" applyFill="1" applyBorder="1"/>
    <xf numFmtId="4" fontId="17" fillId="0" borderId="0" xfId="5" applyNumberFormat="1" applyFont="1" applyFill="1"/>
    <xf numFmtId="14" fontId="17" fillId="0" borderId="0" xfId="5" applyNumberFormat="1" applyFont="1" applyFill="1" applyBorder="1" applyAlignment="1"/>
    <xf numFmtId="0" fontId="17" fillId="0" borderId="0" xfId="5" applyFont="1" applyFill="1" applyBorder="1" applyAlignment="1"/>
    <xf numFmtId="0" fontId="17" fillId="0" borderId="9" xfId="5" applyFont="1" applyFill="1" applyBorder="1" applyAlignment="1">
      <alignment horizontal="center" vertical="center" wrapText="1"/>
    </xf>
    <xf numFmtId="0" fontId="17" fillId="0" borderId="12" xfId="5" applyFont="1" applyFill="1" applyBorder="1" applyAlignment="1">
      <alignment horizontal="center" vertical="center" wrapText="1"/>
    </xf>
    <xf numFmtId="49" fontId="17" fillId="0" borderId="12" xfId="5" applyNumberFormat="1" applyFont="1" applyFill="1" applyBorder="1" applyAlignment="1">
      <alignment horizontal="center" vertical="center" wrapText="1"/>
    </xf>
    <xf numFmtId="0" fontId="19" fillId="0" borderId="12" xfId="5" applyFont="1" applyFill="1" applyBorder="1" applyAlignment="1">
      <alignment horizontal="left" vertical="center" wrapText="1"/>
    </xf>
    <xf numFmtId="166" fontId="19" fillId="0" borderId="13" xfId="5" applyNumberFormat="1" applyFont="1" applyFill="1" applyBorder="1" applyAlignment="1">
      <alignment horizontal="center" vertical="center"/>
    </xf>
    <xf numFmtId="43" fontId="19" fillId="0" borderId="12" xfId="5" applyNumberFormat="1" applyFont="1" applyFill="1" applyBorder="1" applyAlignment="1">
      <alignment horizontal="left" vertical="center" wrapText="1"/>
    </xf>
    <xf numFmtId="0" fontId="19" fillId="0" borderId="12" xfId="5" applyFont="1" applyFill="1" applyBorder="1" applyAlignment="1">
      <alignment horizontal="center"/>
    </xf>
    <xf numFmtId="49" fontId="19" fillId="0" borderId="12" xfId="5" applyNumberFormat="1" applyFont="1" applyFill="1" applyBorder="1" applyAlignment="1">
      <alignment horizontal="center"/>
    </xf>
    <xf numFmtId="0" fontId="17" fillId="0" borderId="12" xfId="5" applyFont="1" applyFill="1" applyBorder="1" applyAlignment="1">
      <alignment horizontal="right"/>
    </xf>
    <xf numFmtId="4" fontId="17" fillId="0" borderId="12" xfId="5" applyNumberFormat="1" applyFont="1" applyFill="1" applyBorder="1" applyAlignment="1">
      <alignment horizontal="center"/>
    </xf>
    <xf numFmtId="0" fontId="19" fillId="0" borderId="12" xfId="5" applyFont="1" applyFill="1" applyBorder="1" applyAlignment="1">
      <alignment horizontal="right"/>
    </xf>
    <xf numFmtId="4" fontId="19" fillId="0" borderId="12" xfId="5" applyNumberFormat="1" applyFont="1" applyFill="1" applyBorder="1" applyAlignment="1">
      <alignment horizontal="center"/>
    </xf>
    <xf numFmtId="0" fontId="19" fillId="0" borderId="13" xfId="5" applyFont="1" applyFill="1" applyBorder="1"/>
    <xf numFmtId="49" fontId="19" fillId="0" borderId="13" xfId="5" applyNumberFormat="1" applyFont="1" applyFill="1" applyBorder="1"/>
    <xf numFmtId="0" fontId="19" fillId="0" borderId="13" xfId="5" applyFont="1" applyFill="1" applyBorder="1" applyAlignment="1">
      <alignment horizontal="right"/>
    </xf>
    <xf numFmtId="0" fontId="20" fillId="0" borderId="13" xfId="5" applyFont="1" applyFill="1" applyBorder="1" applyAlignment="1">
      <alignment horizontal="right"/>
    </xf>
    <xf numFmtId="2" fontId="19" fillId="0" borderId="13" xfId="5" applyNumberFormat="1" applyFont="1" applyFill="1" applyBorder="1" applyAlignment="1">
      <alignment horizontal="center"/>
    </xf>
    <xf numFmtId="0" fontId="17" fillId="0" borderId="13" xfId="5" applyFont="1" applyFill="1" applyBorder="1" applyAlignment="1">
      <alignment horizontal="right"/>
    </xf>
    <xf numFmtId="4" fontId="17" fillId="0" borderId="13" xfId="5" applyNumberFormat="1" applyFont="1" applyFill="1" applyBorder="1" applyAlignment="1">
      <alignment horizontal="center"/>
    </xf>
    <xf numFmtId="4" fontId="19" fillId="0" borderId="13" xfId="5" applyNumberFormat="1" applyFont="1" applyFill="1" applyBorder="1" applyAlignment="1">
      <alignment horizontal="center"/>
    </xf>
    <xf numFmtId="49" fontId="19" fillId="0" borderId="0" xfId="5" applyNumberFormat="1" applyFont="1" applyFill="1" applyBorder="1"/>
    <xf numFmtId="0" fontId="17" fillId="0" borderId="0" xfId="5" applyFont="1" applyFill="1" applyBorder="1" applyAlignment="1">
      <alignment horizontal="right"/>
    </xf>
    <xf numFmtId="4" fontId="17" fillId="0" borderId="0" xfId="5" applyNumberFormat="1" applyFont="1" applyFill="1" applyBorder="1" applyAlignment="1">
      <alignment horizontal="center"/>
    </xf>
    <xf numFmtId="0" fontId="19" fillId="0" borderId="0" xfId="5" applyFont="1"/>
    <xf numFmtId="49" fontId="19" fillId="0" borderId="0" xfId="5" applyNumberFormat="1" applyFont="1"/>
    <xf numFmtId="0" fontId="19" fillId="0" borderId="0" xfId="5" applyFont="1" applyAlignment="1">
      <alignment horizontal="center"/>
    </xf>
    <xf numFmtId="0" fontId="19" fillId="0" borderId="0" xfId="5" applyFont="1" applyFill="1" applyAlignment="1">
      <alignment horizontal="center"/>
    </xf>
    <xf numFmtId="0" fontId="17" fillId="0" borderId="3" xfId="5" applyFont="1" applyFill="1" applyBorder="1" applyAlignment="1">
      <alignment horizontal="center" vertical="center" wrapText="1"/>
    </xf>
    <xf numFmtId="49" fontId="17" fillId="0" borderId="3" xfId="5" applyNumberFormat="1" applyFont="1" applyFill="1" applyBorder="1" applyAlignment="1">
      <alignment horizontal="center" vertical="center" wrapText="1"/>
    </xf>
    <xf numFmtId="0" fontId="19" fillId="0" borderId="3" xfId="5" applyFont="1" applyFill="1" applyBorder="1" applyAlignment="1">
      <alignment horizontal="left" vertical="center" wrapText="1"/>
    </xf>
    <xf numFmtId="43" fontId="19" fillId="0" borderId="3" xfId="5" applyNumberFormat="1" applyFont="1" applyFill="1" applyBorder="1" applyAlignment="1">
      <alignment horizontal="left" vertical="center" wrapText="1"/>
    </xf>
    <xf numFmtId="0" fontId="17" fillId="0" borderId="33" xfId="5" applyFont="1" applyFill="1" applyBorder="1" applyAlignment="1">
      <alignment horizontal="center" vertical="center" wrapText="1"/>
    </xf>
    <xf numFmtId="49" fontId="17" fillId="0" borderId="33" xfId="5" applyNumberFormat="1" applyFont="1" applyFill="1" applyBorder="1" applyAlignment="1">
      <alignment horizontal="center" vertical="center" wrapText="1"/>
    </xf>
    <xf numFmtId="0" fontId="19" fillId="0" borderId="33" xfId="5" applyFont="1" applyFill="1" applyBorder="1" applyAlignment="1">
      <alignment horizontal="left" vertical="center" wrapText="1"/>
    </xf>
    <xf numFmtId="166" fontId="19" fillId="0" borderId="25" xfId="5" applyNumberFormat="1" applyFont="1" applyFill="1" applyBorder="1" applyAlignment="1">
      <alignment horizontal="center" vertical="center"/>
    </xf>
    <xf numFmtId="43" fontId="19" fillId="0" borderId="33" xfId="5" applyNumberFormat="1" applyFont="1" applyFill="1" applyBorder="1" applyAlignment="1">
      <alignment horizontal="left" vertical="center" wrapText="1"/>
    </xf>
    <xf numFmtId="43" fontId="13" fillId="2" borderId="30" xfId="0" applyNumberFormat="1" applyFont="1" applyFill="1" applyBorder="1" applyAlignment="1">
      <alignment horizontal="center" vertical="center"/>
    </xf>
    <xf numFmtId="43" fontId="13" fillId="2" borderId="19" xfId="1" applyNumberFormat="1" applyFont="1" applyFill="1" applyBorder="1" applyAlignment="1" applyProtection="1">
      <alignment horizontal="center" vertical="center" wrapText="1"/>
    </xf>
    <xf numFmtId="43" fontId="13" fillId="2" borderId="34" xfId="0" applyNumberFormat="1" applyFont="1" applyFill="1" applyBorder="1" applyAlignment="1" applyProtection="1">
      <alignment horizontal="center" vertical="center" wrapText="1"/>
    </xf>
    <xf numFmtId="165" fontId="13" fillId="2" borderId="8" xfId="4" applyNumberFormat="1" applyFont="1" applyFill="1" applyBorder="1" applyAlignment="1">
      <alignment vertical="center"/>
    </xf>
    <xf numFmtId="43" fontId="13" fillId="2" borderId="8" xfId="0" applyNumberFormat="1" applyFont="1" applyFill="1" applyBorder="1" applyAlignment="1" applyProtection="1">
      <alignment horizontal="left" vertical="center"/>
    </xf>
    <xf numFmtId="43" fontId="13" fillId="2" borderId="8" xfId="1" applyNumberFormat="1" applyFont="1" applyFill="1" applyBorder="1" applyAlignment="1" applyProtection="1">
      <alignment horizontal="center" vertical="center" wrapText="1"/>
    </xf>
    <xf numFmtId="2" fontId="13" fillId="2" borderId="13" xfId="0" applyNumberFormat="1" applyFont="1" applyFill="1" applyBorder="1" applyAlignment="1">
      <alignment vertical="center" wrapText="1"/>
    </xf>
    <xf numFmtId="43" fontId="13" fillId="2" borderId="13" xfId="3" applyNumberFormat="1" applyFont="1" applyFill="1" applyBorder="1" applyAlignment="1">
      <alignment horizontal="center" vertical="center" wrapText="1"/>
    </xf>
    <xf numFmtId="0" fontId="17" fillId="0" borderId="0" xfId="5" applyFont="1" applyFill="1" applyAlignment="1">
      <alignment horizontal="center"/>
    </xf>
    <xf numFmtId="0" fontId="13" fillId="2" borderId="0" xfId="0" applyFont="1" applyFill="1" applyAlignment="1">
      <alignment horizontal="left" vertical="center"/>
    </xf>
    <xf numFmtId="0" fontId="17" fillId="0" borderId="23" xfId="5" applyFont="1" applyFill="1" applyBorder="1" applyAlignment="1">
      <alignment horizontal="center" vertical="center" wrapText="1"/>
    </xf>
    <xf numFmtId="0" fontId="17" fillId="0" borderId="16" xfId="5" applyFont="1" applyFill="1" applyBorder="1" applyAlignment="1">
      <alignment horizontal="center" vertical="center" wrapText="1"/>
    </xf>
    <xf numFmtId="49" fontId="17" fillId="0" borderId="3" xfId="5" applyNumberFormat="1" applyFont="1" applyFill="1" applyBorder="1" applyAlignment="1">
      <alignment horizontal="center" vertical="center" wrapText="1"/>
    </xf>
    <xf numFmtId="49" fontId="17" fillId="0" borderId="9" xfId="5" applyNumberFormat="1" applyFont="1" applyFill="1" applyBorder="1" applyAlignment="1">
      <alignment horizontal="center" vertical="center" wrapText="1"/>
    </xf>
    <xf numFmtId="0" fontId="17" fillId="0" borderId="3" xfId="5" applyFont="1" applyFill="1" applyBorder="1" applyAlignment="1">
      <alignment horizontal="center" vertical="center" wrapText="1"/>
    </xf>
    <xf numFmtId="0" fontId="17" fillId="0" borderId="9" xfId="5" applyFont="1" applyFill="1" applyBorder="1" applyAlignment="1">
      <alignment horizontal="center" vertical="center" wrapText="1"/>
    </xf>
    <xf numFmtId="0" fontId="17" fillId="0" borderId="3" xfId="5" applyFont="1" applyFill="1" applyBorder="1" applyAlignment="1">
      <alignment horizontal="center"/>
    </xf>
    <xf numFmtId="0" fontId="17" fillId="0" borderId="24" xfId="5" applyFont="1" applyFill="1" applyBorder="1" applyAlignment="1">
      <alignment horizontal="center" wrapText="1"/>
    </xf>
    <xf numFmtId="0" fontId="17" fillId="0" borderId="10" xfId="5" applyFont="1" applyFill="1" applyBorder="1" applyAlignment="1">
      <alignment horizont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2" borderId="32" xfId="0" applyFont="1" applyFill="1" applyBorder="1" applyAlignment="1">
      <alignment horizontal="right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3" borderId="7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textRotation="90" wrapText="1"/>
    </xf>
    <xf numFmtId="0" fontId="16" fillId="3" borderId="8" xfId="0" applyFont="1" applyFill="1" applyBorder="1" applyAlignment="1" applyProtection="1">
      <alignment horizontal="center" vertical="center" textRotation="90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8" xfId="0" applyFont="1" applyFill="1" applyBorder="1" applyAlignment="1" applyProtection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center" vertical="center"/>
    </xf>
    <xf numFmtId="164" fontId="13" fillId="2" borderId="8" xfId="2" applyNumberFormat="1" applyFont="1" applyFill="1" applyBorder="1" applyAlignment="1">
      <alignment horizontal="center" vertical="center"/>
    </xf>
  </cellXfs>
  <cellStyles count="11">
    <cellStyle name="Comma" xfId="1" builtinId="3"/>
    <cellStyle name="Comma 2" xfId="8"/>
    <cellStyle name="Normal" xfId="0" builtinId="0"/>
    <cellStyle name="Normal 2" xfId="7"/>
    <cellStyle name="Normal 3" xfId="10"/>
    <cellStyle name="Normal 4" xfId="6"/>
    <cellStyle name="Normal 5" xfId="2"/>
    <cellStyle name="Parastais 10" xfId="4"/>
    <cellStyle name="Percent 2" xfId="9"/>
    <cellStyle name="Style 1" xfId="5"/>
    <cellStyle name="Стиль 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8"/>
  <sheetViews>
    <sheetView tabSelected="1" zoomScaleNormal="100" workbookViewId="0">
      <selection activeCell="K10" sqref="K10"/>
    </sheetView>
  </sheetViews>
  <sheetFormatPr defaultColWidth="9.140625" defaultRowHeight="12.75" x14ac:dyDescent="0.25"/>
  <cols>
    <col min="1" max="1" width="6" style="11" customWidth="1"/>
    <col min="2" max="2" width="8.28515625" style="11" customWidth="1"/>
    <col min="3" max="3" width="49.140625" style="11" customWidth="1"/>
    <col min="4" max="4" width="14.140625" style="11" customWidth="1"/>
    <col min="5" max="5" width="15.7109375" style="11" customWidth="1"/>
    <col min="6" max="6" width="13.85546875" style="11" customWidth="1"/>
    <col min="7" max="7" width="12.5703125" style="11" customWidth="1"/>
    <col min="8" max="8" width="12" style="11" customWidth="1"/>
    <col min="9" max="17" width="9.140625" style="11"/>
    <col min="18" max="19" width="9.140625" style="12"/>
    <col min="20" max="16384" width="9.140625" style="11"/>
  </cols>
  <sheetData>
    <row r="1" spans="1:8" ht="15.75" x14ac:dyDescent="0.25">
      <c r="A1" s="147" t="s">
        <v>46</v>
      </c>
      <c r="B1" s="147"/>
      <c r="C1" s="147"/>
      <c r="D1" s="147"/>
      <c r="E1" s="147"/>
      <c r="F1" s="147"/>
      <c r="G1" s="147"/>
      <c r="H1" s="147"/>
    </row>
    <row r="2" spans="1:8" ht="16.5" customHeight="1" x14ac:dyDescent="0.25">
      <c r="A2" s="147"/>
      <c r="B2" s="147"/>
      <c r="C2" s="147"/>
      <c r="D2" s="147"/>
      <c r="E2" s="147"/>
      <c r="F2" s="147"/>
      <c r="G2" s="147"/>
      <c r="H2" s="92"/>
    </row>
    <row r="3" spans="1:8" ht="15.75" x14ac:dyDescent="0.25">
      <c r="A3" s="148" t="s">
        <v>0</v>
      </c>
      <c r="B3" s="148"/>
      <c r="C3" s="148"/>
      <c r="D3" s="13" t="s">
        <v>64</v>
      </c>
      <c r="E3" s="13"/>
      <c r="F3" s="13"/>
      <c r="G3" s="13"/>
      <c r="H3" s="93"/>
    </row>
    <row r="4" spans="1:8" ht="16.5" customHeight="1" x14ac:dyDescent="0.25">
      <c r="A4" s="13" t="s">
        <v>1</v>
      </c>
      <c r="B4" s="13"/>
      <c r="C4" s="13"/>
      <c r="D4" s="13" t="s">
        <v>64</v>
      </c>
      <c r="E4" s="13"/>
      <c r="F4" s="13"/>
      <c r="G4" s="13"/>
      <c r="H4" s="93"/>
    </row>
    <row r="5" spans="1:8" ht="15.75" x14ac:dyDescent="0.25">
      <c r="A5" s="13" t="s">
        <v>2</v>
      </c>
      <c r="B5" s="13"/>
      <c r="C5" s="13"/>
      <c r="D5" s="13" t="s">
        <v>63</v>
      </c>
      <c r="E5" s="13"/>
      <c r="F5" s="13"/>
      <c r="G5" s="13"/>
      <c r="H5" s="93"/>
    </row>
    <row r="6" spans="1:8" ht="15.75" x14ac:dyDescent="0.25">
      <c r="A6" s="14"/>
      <c r="B6" s="14"/>
      <c r="C6" s="14"/>
      <c r="D6" s="14"/>
      <c r="E6" s="14"/>
      <c r="F6" s="14"/>
      <c r="G6" s="14"/>
      <c r="H6" s="94"/>
    </row>
    <row r="7" spans="1:8" ht="15.75" customHeight="1" x14ac:dyDescent="0.25">
      <c r="A7" s="95"/>
      <c r="B7" s="96"/>
      <c r="C7" s="95"/>
      <c r="D7" s="95"/>
      <c r="E7" s="97"/>
      <c r="F7" s="98"/>
      <c r="G7" s="99"/>
      <c r="H7" s="99"/>
    </row>
    <row r="8" spans="1:8" ht="19.5" customHeight="1" thickBot="1" x14ac:dyDescent="0.3">
      <c r="A8" s="95"/>
      <c r="B8" s="96"/>
      <c r="C8" s="95"/>
      <c r="D8" s="95"/>
      <c r="E8" s="100"/>
      <c r="F8" s="101"/>
      <c r="G8" s="102"/>
      <c r="H8" s="102"/>
    </row>
    <row r="9" spans="1:8" ht="19.5" customHeight="1" x14ac:dyDescent="0.25">
      <c r="A9" s="149" t="s">
        <v>3</v>
      </c>
      <c r="B9" s="151" t="s">
        <v>47</v>
      </c>
      <c r="C9" s="153" t="s">
        <v>59</v>
      </c>
      <c r="D9" s="153" t="s">
        <v>97</v>
      </c>
      <c r="E9" s="155" t="s">
        <v>48</v>
      </c>
      <c r="F9" s="155"/>
      <c r="G9" s="155"/>
      <c r="H9" s="156" t="s">
        <v>49</v>
      </c>
    </row>
    <row r="10" spans="1:8" ht="32.25" thickBot="1" x14ac:dyDescent="0.3">
      <c r="A10" s="150"/>
      <c r="B10" s="152"/>
      <c r="C10" s="154"/>
      <c r="D10" s="154"/>
      <c r="E10" s="103" t="s">
        <v>98</v>
      </c>
      <c r="F10" s="103" t="s">
        <v>99</v>
      </c>
      <c r="G10" s="103" t="s">
        <v>100</v>
      </c>
      <c r="H10" s="157"/>
    </row>
    <row r="11" spans="1:8" ht="16.5" customHeight="1" thickBot="1" x14ac:dyDescent="0.3">
      <c r="A11" s="130">
        <v>1</v>
      </c>
      <c r="B11" s="131" t="s">
        <v>50</v>
      </c>
      <c r="C11" s="132" t="s">
        <v>95</v>
      </c>
      <c r="D11" s="139"/>
      <c r="E11" s="133"/>
      <c r="F11" s="133"/>
      <c r="G11" s="133"/>
      <c r="H11" s="133"/>
    </row>
    <row r="12" spans="1:8" ht="21.6" customHeight="1" x14ac:dyDescent="0.25">
      <c r="A12" s="104">
        <v>2</v>
      </c>
      <c r="B12" s="105" t="s">
        <v>51</v>
      </c>
      <c r="C12" s="106" t="s">
        <v>94</v>
      </c>
      <c r="D12" s="107"/>
      <c r="E12" s="108"/>
      <c r="F12" s="108"/>
      <c r="G12" s="108"/>
      <c r="H12" s="108"/>
    </row>
    <row r="13" spans="1:8" ht="19.5" customHeight="1" thickBot="1" x14ac:dyDescent="0.3">
      <c r="A13" s="134">
        <v>3</v>
      </c>
      <c r="B13" s="135" t="s">
        <v>52</v>
      </c>
      <c r="C13" s="136" t="s">
        <v>96</v>
      </c>
      <c r="D13" s="137"/>
      <c r="E13" s="138"/>
      <c r="F13" s="138"/>
      <c r="G13" s="138"/>
      <c r="H13" s="138"/>
    </row>
    <row r="14" spans="1:8" ht="16.5" thickTop="1" x14ac:dyDescent="0.25">
      <c r="A14" s="109"/>
      <c r="B14" s="110"/>
      <c r="C14" s="111" t="s">
        <v>53</v>
      </c>
      <c r="D14" s="112"/>
      <c r="E14" s="112"/>
      <c r="F14" s="112"/>
      <c r="G14" s="112"/>
      <c r="H14" s="112"/>
    </row>
    <row r="15" spans="1:8" ht="15.75" x14ac:dyDescent="0.25">
      <c r="A15" s="109"/>
      <c r="B15" s="110"/>
      <c r="C15" s="113" t="s">
        <v>54</v>
      </c>
      <c r="D15" s="114"/>
      <c r="E15" s="112"/>
      <c r="F15" s="112"/>
      <c r="G15" s="112"/>
      <c r="H15" s="112"/>
    </row>
    <row r="16" spans="1:8" ht="15.75" x14ac:dyDescent="0.25">
      <c r="A16" s="115"/>
      <c r="B16" s="116"/>
      <c r="C16" s="117" t="s">
        <v>60</v>
      </c>
      <c r="D16" s="114"/>
      <c r="E16" s="115"/>
      <c r="F16" s="115"/>
      <c r="G16" s="115"/>
      <c r="H16" s="115"/>
    </row>
    <row r="17" spans="1:8" ht="15.75" x14ac:dyDescent="0.25">
      <c r="A17" s="115"/>
      <c r="B17" s="116"/>
      <c r="C17" s="118" t="s">
        <v>55</v>
      </c>
      <c r="D17" s="119"/>
      <c r="E17" s="115"/>
      <c r="F17" s="115"/>
      <c r="G17" s="115"/>
      <c r="H17" s="115"/>
    </row>
    <row r="18" spans="1:8" ht="15.75" x14ac:dyDescent="0.25">
      <c r="A18" s="115"/>
      <c r="B18" s="116"/>
      <c r="C18" s="117" t="s">
        <v>61</v>
      </c>
      <c r="D18" s="119"/>
      <c r="E18" s="115"/>
      <c r="F18" s="115"/>
      <c r="G18" s="115"/>
      <c r="H18" s="115"/>
    </row>
    <row r="19" spans="1:8" ht="15.75" x14ac:dyDescent="0.25">
      <c r="A19" s="115"/>
      <c r="B19" s="116"/>
      <c r="C19" s="117" t="s">
        <v>101</v>
      </c>
      <c r="D19" s="119"/>
      <c r="E19" s="115"/>
      <c r="F19" s="115"/>
      <c r="G19" s="115"/>
      <c r="H19" s="115"/>
    </row>
    <row r="20" spans="1:8" ht="15.75" x14ac:dyDescent="0.25">
      <c r="A20" s="115"/>
      <c r="B20" s="116"/>
      <c r="C20" s="120" t="s">
        <v>56</v>
      </c>
      <c r="D20" s="121"/>
      <c r="E20" s="115"/>
      <c r="F20" s="115"/>
      <c r="G20" s="115"/>
      <c r="H20" s="115"/>
    </row>
    <row r="21" spans="1:8" ht="15.75" x14ac:dyDescent="0.25">
      <c r="A21" s="115"/>
      <c r="B21" s="116"/>
      <c r="C21" s="117" t="s">
        <v>57</v>
      </c>
      <c r="D21" s="122"/>
      <c r="E21" s="115"/>
      <c r="F21" s="115"/>
      <c r="G21" s="115"/>
      <c r="H21" s="115"/>
    </row>
    <row r="22" spans="1:8" ht="15.75" x14ac:dyDescent="0.25">
      <c r="A22" s="115"/>
      <c r="B22" s="116"/>
      <c r="C22" s="120" t="s">
        <v>58</v>
      </c>
      <c r="D22" s="121"/>
      <c r="E22" s="115"/>
      <c r="F22" s="115"/>
      <c r="G22" s="115"/>
      <c r="H22" s="115"/>
    </row>
    <row r="23" spans="1:8" ht="15.75" x14ac:dyDescent="0.25">
      <c r="A23" s="99"/>
      <c r="B23" s="123"/>
      <c r="C23" s="124"/>
      <c r="D23" s="125"/>
      <c r="E23" s="99"/>
      <c r="F23" s="99"/>
      <c r="G23" s="99"/>
      <c r="H23" s="99"/>
    </row>
    <row r="24" spans="1:8" ht="15.75" x14ac:dyDescent="0.25">
      <c r="A24" s="99"/>
      <c r="B24" s="123"/>
      <c r="C24" s="124"/>
      <c r="D24" s="125"/>
      <c r="E24" s="99"/>
      <c r="F24" s="99"/>
      <c r="G24" s="99"/>
      <c r="H24" s="99"/>
    </row>
    <row r="25" spans="1:8" ht="15.75" x14ac:dyDescent="0.25">
      <c r="A25" s="99"/>
      <c r="B25" s="123"/>
      <c r="C25" s="124"/>
      <c r="D25" s="125"/>
      <c r="E25" s="99"/>
      <c r="F25" s="99"/>
      <c r="G25" s="99"/>
      <c r="H25" s="99"/>
    </row>
    <row r="26" spans="1:8" ht="15.75" x14ac:dyDescent="0.25">
      <c r="A26" s="99"/>
      <c r="B26" s="123"/>
      <c r="C26" s="124"/>
      <c r="D26" s="125"/>
      <c r="E26" s="99"/>
      <c r="F26" s="99"/>
      <c r="G26" s="99"/>
      <c r="H26" s="99"/>
    </row>
    <row r="27" spans="1:8" ht="15.75" x14ac:dyDescent="0.25">
      <c r="A27" s="126"/>
      <c r="B27" s="127"/>
      <c r="C27" s="128"/>
      <c r="D27" s="126"/>
      <c r="E27" s="126"/>
      <c r="F27" s="126"/>
      <c r="G27" s="126"/>
      <c r="H27" s="126"/>
    </row>
    <row r="28" spans="1:8" ht="15.75" x14ac:dyDescent="0.25">
      <c r="A28" s="95"/>
      <c r="B28" s="96"/>
      <c r="C28" s="95"/>
      <c r="D28" s="129"/>
      <c r="E28" s="95"/>
      <c r="F28" s="95"/>
      <c r="G28" s="95"/>
      <c r="H28" s="95"/>
    </row>
  </sheetData>
  <mergeCells count="9">
    <mergeCell ref="A1:H1"/>
    <mergeCell ref="A2:G2"/>
    <mergeCell ref="A3:C3"/>
    <mergeCell ref="A9:A10"/>
    <mergeCell ref="B9:B10"/>
    <mergeCell ref="C9:C10"/>
    <mergeCell ref="D9:D10"/>
    <mergeCell ref="E9:G9"/>
    <mergeCell ref="H9:H1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workbookViewId="0">
      <selection activeCell="I10" sqref="I10"/>
    </sheetView>
  </sheetViews>
  <sheetFormatPr defaultRowHeight="15" x14ac:dyDescent="0.25"/>
  <cols>
    <col min="2" max="2" width="7" customWidth="1"/>
    <col min="3" max="3" width="3.42578125" customWidth="1"/>
    <col min="4" max="4" width="40.85546875" customWidth="1"/>
    <col min="5" max="5" width="9.42578125" customWidth="1"/>
    <col min="6" max="6" width="9.28515625" customWidth="1"/>
    <col min="7" max="7" width="9.5703125" customWidth="1"/>
    <col min="8" max="8" width="10.7109375" customWidth="1"/>
    <col min="9" max="10" width="8.5703125" customWidth="1"/>
    <col min="11" max="11" width="8.85546875" customWidth="1"/>
    <col min="12" max="12" width="9.7109375" customWidth="1"/>
    <col min="13" max="13" width="8" customWidth="1"/>
    <col min="14" max="14" width="9.85546875" customWidth="1"/>
    <col min="15" max="15" width="9.28515625" customWidth="1"/>
    <col min="16" max="16" width="9" customWidth="1"/>
    <col min="17" max="17" width="9.85546875" customWidth="1"/>
  </cols>
  <sheetData>
    <row r="1" spans="1:17" ht="15.75" x14ac:dyDescent="0.25">
      <c r="A1" s="148" t="s">
        <v>0</v>
      </c>
      <c r="B1" s="148"/>
      <c r="C1" s="148"/>
      <c r="D1" s="13" t="s">
        <v>64</v>
      </c>
      <c r="E1" s="13"/>
      <c r="F1" s="13"/>
      <c r="G1" s="13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13" t="s">
        <v>1</v>
      </c>
      <c r="B2" s="13"/>
      <c r="C2" s="13"/>
      <c r="D2" s="13" t="s">
        <v>64</v>
      </c>
      <c r="E2" s="13"/>
      <c r="F2" s="13"/>
      <c r="G2" s="13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6.5" customHeight="1" x14ac:dyDescent="0.25">
      <c r="A3" s="13" t="s">
        <v>2</v>
      </c>
      <c r="B3" s="13"/>
      <c r="C3" s="13"/>
      <c r="D3" s="13" t="s">
        <v>63</v>
      </c>
      <c r="E3" s="13"/>
      <c r="F3" s="13"/>
      <c r="G3" s="13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14"/>
      <c r="B4" s="14"/>
      <c r="C4" s="14"/>
      <c r="D4" s="14"/>
      <c r="E4" s="14"/>
      <c r="F4" s="14"/>
      <c r="G4" s="14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6.5" customHeight="1" x14ac:dyDescent="0.25">
      <c r="A5" s="14"/>
      <c r="B5" s="14"/>
      <c r="C5" s="14"/>
      <c r="D5" s="14"/>
      <c r="E5" s="14"/>
      <c r="F5" s="14"/>
      <c r="G5" s="14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5">
      <c r="A6" s="2"/>
      <c r="B6" s="171" t="s">
        <v>104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</row>
    <row r="7" spans="1:17" ht="15.75" x14ac:dyDescent="0.25">
      <c r="A7" s="2"/>
      <c r="B7" s="171" t="s">
        <v>65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</row>
    <row r="8" spans="1:17" x14ac:dyDescent="0.25">
      <c r="A8" s="2"/>
      <c r="B8" s="15"/>
      <c r="C8" s="15"/>
      <c r="D8" s="16"/>
      <c r="E8" s="17"/>
      <c r="F8" s="17"/>
      <c r="G8" s="16"/>
      <c r="H8" s="16"/>
      <c r="I8" s="18"/>
      <c r="J8" s="16"/>
      <c r="K8" s="16"/>
      <c r="L8" s="16"/>
      <c r="M8" s="16"/>
      <c r="N8" s="16"/>
      <c r="O8" s="16"/>
      <c r="P8" s="16"/>
      <c r="Q8" s="16"/>
    </row>
    <row r="9" spans="1:17" ht="15.75" x14ac:dyDescent="0.25">
      <c r="A9" s="2"/>
      <c r="B9" s="15"/>
      <c r="C9" s="15"/>
      <c r="D9" s="16"/>
      <c r="E9" s="17"/>
      <c r="F9" s="17"/>
      <c r="G9" s="16"/>
      <c r="H9" s="16"/>
      <c r="I9" s="16"/>
      <c r="J9" s="16"/>
      <c r="K9" s="16"/>
      <c r="L9" s="16"/>
      <c r="M9" s="172"/>
      <c r="N9" s="172"/>
      <c r="O9" s="172"/>
      <c r="P9" s="172"/>
      <c r="Q9" s="19"/>
    </row>
    <row r="10" spans="1:17" ht="15.75" x14ac:dyDescent="0.25">
      <c r="A10" s="2"/>
      <c r="B10" s="15"/>
      <c r="C10" s="15"/>
      <c r="D10" s="16"/>
      <c r="E10" s="17"/>
      <c r="F10" s="17"/>
      <c r="G10" s="16"/>
      <c r="H10" s="16"/>
      <c r="I10" s="16"/>
      <c r="J10" s="16"/>
      <c r="K10" s="16"/>
      <c r="L10" s="16"/>
      <c r="M10" s="172"/>
      <c r="N10" s="172"/>
      <c r="O10" s="172"/>
      <c r="P10" s="172"/>
      <c r="Q10" s="19"/>
    </row>
    <row r="11" spans="1:17" ht="15.75" thickBot="1" x14ac:dyDescent="0.3">
      <c r="A11" s="2"/>
      <c r="B11" s="15"/>
      <c r="C11" s="15"/>
      <c r="D11" s="15"/>
      <c r="E11" s="16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</row>
    <row r="12" spans="1:17" ht="15" customHeight="1" x14ac:dyDescent="0.25">
      <c r="A12" s="2"/>
      <c r="B12" s="163" t="s">
        <v>3</v>
      </c>
      <c r="C12" s="165" t="s">
        <v>4</v>
      </c>
      <c r="D12" s="167" t="s">
        <v>5</v>
      </c>
      <c r="E12" s="167" t="s">
        <v>6</v>
      </c>
      <c r="F12" s="167" t="s">
        <v>7</v>
      </c>
      <c r="G12" s="158" t="s">
        <v>8</v>
      </c>
      <c r="H12" s="159"/>
      <c r="I12" s="159"/>
      <c r="J12" s="159"/>
      <c r="K12" s="159"/>
      <c r="L12" s="169"/>
      <c r="M12" s="158" t="s">
        <v>9</v>
      </c>
      <c r="N12" s="159"/>
      <c r="O12" s="159"/>
      <c r="P12" s="159"/>
      <c r="Q12" s="160"/>
    </row>
    <row r="13" spans="1:17" ht="51" customHeight="1" thickBot="1" x14ac:dyDescent="0.3">
      <c r="A13" s="2"/>
      <c r="B13" s="164"/>
      <c r="C13" s="166" t="s">
        <v>4</v>
      </c>
      <c r="D13" s="168"/>
      <c r="E13" s="168"/>
      <c r="F13" s="168"/>
      <c r="G13" s="89" t="s">
        <v>10</v>
      </c>
      <c r="H13" s="89" t="s">
        <v>11</v>
      </c>
      <c r="I13" s="89" t="s">
        <v>12</v>
      </c>
      <c r="J13" s="89" t="s">
        <v>13</v>
      </c>
      <c r="K13" s="89" t="s">
        <v>14</v>
      </c>
      <c r="L13" s="89" t="s">
        <v>15</v>
      </c>
      <c r="M13" s="89" t="s">
        <v>16</v>
      </c>
      <c r="N13" s="89" t="s">
        <v>12</v>
      </c>
      <c r="O13" s="89" t="s">
        <v>13</v>
      </c>
      <c r="P13" s="89" t="s">
        <v>17</v>
      </c>
      <c r="Q13" s="90" t="s">
        <v>18</v>
      </c>
    </row>
    <row r="14" spans="1:17" ht="15.75" x14ac:dyDescent="0.25">
      <c r="A14" s="2"/>
      <c r="B14" s="20">
        <v>1</v>
      </c>
      <c r="C14" s="21"/>
      <c r="D14" s="22" t="s">
        <v>39</v>
      </c>
      <c r="E14" s="23"/>
      <c r="F14" s="24"/>
      <c r="G14" s="25"/>
      <c r="H14" s="26"/>
      <c r="I14" s="27"/>
      <c r="J14" s="27"/>
      <c r="K14" s="28"/>
      <c r="L14" s="29"/>
      <c r="M14" s="30"/>
      <c r="N14" s="30"/>
      <c r="O14" s="30"/>
      <c r="P14" s="30"/>
      <c r="Q14" s="31"/>
    </row>
    <row r="15" spans="1:17" ht="15.75" x14ac:dyDescent="0.25">
      <c r="A15" s="1"/>
      <c r="B15" s="20">
        <v>2</v>
      </c>
      <c r="C15" s="21"/>
      <c r="D15" s="32" t="s">
        <v>66</v>
      </c>
      <c r="E15" s="23" t="s">
        <v>32</v>
      </c>
      <c r="F15" s="24">
        <v>1</v>
      </c>
      <c r="G15" s="25"/>
      <c r="H15" s="26"/>
      <c r="I15" s="33"/>
      <c r="J15" s="33"/>
      <c r="K15" s="34"/>
      <c r="L15" s="35"/>
      <c r="M15" s="36"/>
      <c r="N15" s="36"/>
      <c r="O15" s="36"/>
      <c r="P15" s="36"/>
      <c r="Q15" s="37"/>
    </row>
    <row r="16" spans="1:17" ht="15" customHeight="1" x14ac:dyDescent="0.25">
      <c r="A16" s="1"/>
      <c r="B16" s="38">
        <v>3</v>
      </c>
      <c r="C16" s="39"/>
      <c r="D16" s="40" t="s">
        <v>67</v>
      </c>
      <c r="E16" s="23" t="s">
        <v>32</v>
      </c>
      <c r="F16" s="41">
        <v>1</v>
      </c>
      <c r="G16" s="25"/>
      <c r="H16" s="26"/>
      <c r="I16" s="42"/>
      <c r="J16" s="42"/>
      <c r="K16" s="43"/>
      <c r="L16" s="35"/>
      <c r="M16" s="36"/>
      <c r="N16" s="36"/>
      <c r="O16" s="36"/>
      <c r="P16" s="36"/>
      <c r="Q16" s="37"/>
    </row>
    <row r="17" spans="1:17" ht="16.5" customHeight="1" x14ac:dyDescent="0.25">
      <c r="A17" s="1"/>
      <c r="B17" s="20">
        <v>4</v>
      </c>
      <c r="C17" s="44"/>
      <c r="D17" s="45" t="s">
        <v>44</v>
      </c>
      <c r="E17" s="46" t="s">
        <v>32</v>
      </c>
      <c r="F17" s="47">
        <v>1</v>
      </c>
      <c r="G17" s="25"/>
      <c r="H17" s="26"/>
      <c r="I17" s="42"/>
      <c r="J17" s="42"/>
      <c r="K17" s="43"/>
      <c r="L17" s="35"/>
      <c r="M17" s="36"/>
      <c r="N17" s="36"/>
      <c r="O17" s="36"/>
      <c r="P17" s="36"/>
      <c r="Q17" s="37"/>
    </row>
    <row r="18" spans="1:17" ht="31.5" customHeight="1" x14ac:dyDescent="0.25">
      <c r="A18" s="1"/>
      <c r="B18" s="20">
        <v>5</v>
      </c>
      <c r="C18" s="44"/>
      <c r="D18" s="45" t="s">
        <v>68</v>
      </c>
      <c r="E18" s="46" t="s">
        <v>69</v>
      </c>
      <c r="F18" s="47">
        <v>10</v>
      </c>
      <c r="G18" s="25"/>
      <c r="H18" s="26"/>
      <c r="I18" s="42"/>
      <c r="J18" s="42"/>
      <c r="K18" s="43"/>
      <c r="L18" s="35"/>
      <c r="M18" s="36"/>
      <c r="N18" s="36"/>
      <c r="O18" s="36"/>
      <c r="P18" s="36"/>
      <c r="Q18" s="37"/>
    </row>
    <row r="19" spans="1:17" ht="15.75" x14ac:dyDescent="0.25">
      <c r="A19" s="1"/>
      <c r="B19" s="38">
        <v>6</v>
      </c>
      <c r="C19" s="44"/>
      <c r="D19" s="48" t="s">
        <v>33</v>
      </c>
      <c r="E19" s="46" t="s">
        <v>22</v>
      </c>
      <c r="F19" s="47">
        <v>3</v>
      </c>
      <c r="G19" s="25"/>
      <c r="H19" s="26"/>
      <c r="I19" s="42"/>
      <c r="J19" s="42"/>
      <c r="K19" s="43"/>
      <c r="L19" s="35"/>
      <c r="M19" s="36"/>
      <c r="N19" s="36"/>
      <c r="O19" s="36"/>
      <c r="P19" s="36"/>
      <c r="Q19" s="37"/>
    </row>
    <row r="20" spans="1:17" ht="15.75" x14ac:dyDescent="0.25">
      <c r="A20" s="1"/>
      <c r="B20" s="20">
        <v>7</v>
      </c>
      <c r="C20" s="39"/>
      <c r="D20" s="49" t="s">
        <v>40</v>
      </c>
      <c r="E20" s="23"/>
      <c r="F20" s="41"/>
      <c r="G20" s="25"/>
      <c r="H20" s="26"/>
      <c r="I20" s="42"/>
      <c r="J20" s="42"/>
      <c r="K20" s="43"/>
      <c r="L20" s="35"/>
      <c r="M20" s="36"/>
      <c r="N20" s="36"/>
      <c r="O20" s="36"/>
      <c r="P20" s="36"/>
      <c r="Q20" s="37"/>
    </row>
    <row r="21" spans="1:17" ht="15.75" x14ac:dyDescent="0.25">
      <c r="A21" s="1"/>
      <c r="B21" s="20">
        <v>8</v>
      </c>
      <c r="C21" s="39"/>
      <c r="D21" s="50" t="s">
        <v>70</v>
      </c>
      <c r="E21" s="23" t="s">
        <v>32</v>
      </c>
      <c r="F21" s="41">
        <v>1</v>
      </c>
      <c r="G21" s="25"/>
      <c r="H21" s="26"/>
      <c r="I21" s="42"/>
      <c r="J21" s="42"/>
      <c r="K21" s="43"/>
      <c r="L21" s="35"/>
      <c r="M21" s="36"/>
      <c r="N21" s="36"/>
      <c r="O21" s="36"/>
      <c r="P21" s="36"/>
      <c r="Q21" s="37"/>
    </row>
    <row r="22" spans="1:17" ht="15.75" customHeight="1" x14ac:dyDescent="0.25">
      <c r="A22" s="1"/>
      <c r="B22" s="38">
        <v>9</v>
      </c>
      <c r="C22" s="39"/>
      <c r="D22" s="51" t="s">
        <v>71</v>
      </c>
      <c r="E22" s="23" t="s">
        <v>23</v>
      </c>
      <c r="F22" s="52">
        <v>250</v>
      </c>
      <c r="G22" s="25"/>
      <c r="H22" s="26"/>
      <c r="I22" s="42"/>
      <c r="J22" s="42"/>
      <c r="K22" s="43"/>
      <c r="L22" s="35"/>
      <c r="M22" s="36"/>
      <c r="N22" s="36"/>
      <c r="O22" s="36"/>
      <c r="P22" s="36"/>
      <c r="Q22" s="37"/>
    </row>
    <row r="23" spans="1:17" ht="15" customHeight="1" x14ac:dyDescent="0.25">
      <c r="A23" s="1"/>
      <c r="B23" s="20">
        <v>10</v>
      </c>
      <c r="C23" s="39"/>
      <c r="D23" s="51" t="s">
        <v>72</v>
      </c>
      <c r="E23" s="23" t="s">
        <v>23</v>
      </c>
      <c r="F23" s="52">
        <v>250</v>
      </c>
      <c r="G23" s="25"/>
      <c r="H23" s="26"/>
      <c r="I23" s="42"/>
      <c r="J23" s="42"/>
      <c r="K23" s="43"/>
      <c r="L23" s="35"/>
      <c r="M23" s="36"/>
      <c r="N23" s="36"/>
      <c r="O23" s="36"/>
      <c r="P23" s="36"/>
      <c r="Q23" s="37"/>
    </row>
    <row r="24" spans="1:17" ht="15.75" x14ac:dyDescent="0.25">
      <c r="A24" s="1"/>
      <c r="B24" s="20">
        <v>11</v>
      </c>
      <c r="C24" s="39"/>
      <c r="D24" s="53" t="s">
        <v>43</v>
      </c>
      <c r="E24" s="23" t="s">
        <v>23</v>
      </c>
      <c r="F24" s="52">
        <v>50</v>
      </c>
      <c r="G24" s="25"/>
      <c r="H24" s="26"/>
      <c r="I24" s="42"/>
      <c r="J24" s="42"/>
      <c r="K24" s="43"/>
      <c r="L24" s="35"/>
      <c r="M24" s="36"/>
      <c r="N24" s="36"/>
      <c r="O24" s="36"/>
      <c r="P24" s="36"/>
      <c r="Q24" s="37"/>
    </row>
    <row r="25" spans="1:17" ht="16.5" customHeight="1" x14ac:dyDescent="0.25">
      <c r="A25" s="1"/>
      <c r="B25" s="38">
        <v>12</v>
      </c>
      <c r="C25" s="39"/>
      <c r="D25" s="54" t="s">
        <v>73</v>
      </c>
      <c r="E25" s="23" t="s">
        <v>23</v>
      </c>
      <c r="F25" s="52">
        <v>27</v>
      </c>
      <c r="G25" s="25"/>
      <c r="H25" s="26"/>
      <c r="I25" s="42"/>
      <c r="J25" s="42"/>
      <c r="K25" s="43"/>
      <c r="L25" s="35"/>
      <c r="M25" s="36"/>
      <c r="N25" s="36"/>
      <c r="O25" s="36"/>
      <c r="P25" s="36"/>
      <c r="Q25" s="37"/>
    </row>
    <row r="26" spans="1:17" ht="15.75" x14ac:dyDescent="0.25">
      <c r="A26" s="1"/>
      <c r="B26" s="20">
        <v>13</v>
      </c>
      <c r="C26" s="39"/>
      <c r="D26" s="32" t="s">
        <v>26</v>
      </c>
      <c r="E26" s="23" t="s">
        <v>24</v>
      </c>
      <c r="F26" s="41">
        <v>30</v>
      </c>
      <c r="G26" s="25"/>
      <c r="H26" s="26"/>
      <c r="I26" s="42"/>
      <c r="J26" s="42"/>
      <c r="K26" s="43"/>
      <c r="L26" s="35"/>
      <c r="M26" s="36"/>
      <c r="N26" s="36"/>
      <c r="O26" s="36"/>
      <c r="P26" s="36"/>
      <c r="Q26" s="37"/>
    </row>
    <row r="27" spans="1:17" ht="15.75" x14ac:dyDescent="0.25">
      <c r="A27" s="1"/>
      <c r="B27" s="20">
        <v>14</v>
      </c>
      <c r="C27" s="39"/>
      <c r="D27" s="32" t="s">
        <v>62</v>
      </c>
      <c r="E27" s="23" t="s">
        <v>24</v>
      </c>
      <c r="F27" s="41">
        <v>6</v>
      </c>
      <c r="G27" s="25"/>
      <c r="H27" s="26"/>
      <c r="I27" s="42"/>
      <c r="J27" s="42"/>
      <c r="K27" s="43"/>
      <c r="L27" s="35"/>
      <c r="M27" s="36"/>
      <c r="N27" s="36"/>
      <c r="O27" s="36"/>
      <c r="P27" s="36"/>
      <c r="Q27" s="37"/>
    </row>
    <row r="28" spans="1:17" ht="15.75" x14ac:dyDescent="0.25">
      <c r="A28" s="1"/>
      <c r="B28" s="38">
        <v>15</v>
      </c>
      <c r="C28" s="39"/>
      <c r="D28" s="50" t="s">
        <v>74</v>
      </c>
      <c r="E28" s="23" t="s">
        <v>24</v>
      </c>
      <c r="F28" s="41">
        <v>10</v>
      </c>
      <c r="G28" s="25"/>
      <c r="H28" s="26"/>
      <c r="I28" s="42"/>
      <c r="J28" s="42"/>
      <c r="K28" s="43"/>
      <c r="L28" s="35"/>
      <c r="M28" s="36"/>
      <c r="N28" s="36"/>
      <c r="O28" s="36"/>
      <c r="P28" s="36"/>
      <c r="Q28" s="37"/>
    </row>
    <row r="29" spans="1:17" ht="15.75" x14ac:dyDescent="0.25">
      <c r="A29" s="1"/>
      <c r="B29" s="20">
        <v>16</v>
      </c>
      <c r="C29" s="39"/>
      <c r="D29" s="22" t="s">
        <v>41</v>
      </c>
      <c r="E29" s="23"/>
      <c r="F29" s="41"/>
      <c r="G29" s="25"/>
      <c r="H29" s="26"/>
      <c r="I29" s="42"/>
      <c r="J29" s="42"/>
      <c r="K29" s="43"/>
      <c r="L29" s="35"/>
      <c r="M29" s="36"/>
      <c r="N29" s="36"/>
      <c r="O29" s="36"/>
      <c r="P29" s="36"/>
      <c r="Q29" s="37"/>
    </row>
    <row r="30" spans="1:17" ht="15.75" x14ac:dyDescent="0.25">
      <c r="A30" s="1"/>
      <c r="B30" s="20">
        <v>17</v>
      </c>
      <c r="C30" s="39"/>
      <c r="D30" s="32" t="s">
        <v>75</v>
      </c>
      <c r="E30" s="23" t="s">
        <v>19</v>
      </c>
      <c r="F30" s="55">
        <v>57.8</v>
      </c>
      <c r="G30" s="25"/>
      <c r="H30" s="26"/>
      <c r="I30" s="42"/>
      <c r="J30" s="42"/>
      <c r="K30" s="43"/>
      <c r="L30" s="35"/>
      <c r="M30" s="36"/>
      <c r="N30" s="36"/>
      <c r="O30" s="36"/>
      <c r="P30" s="36"/>
      <c r="Q30" s="37"/>
    </row>
    <row r="31" spans="1:17" ht="15.75" x14ac:dyDescent="0.25">
      <c r="A31" s="1"/>
      <c r="B31" s="38">
        <v>18</v>
      </c>
      <c r="C31" s="39"/>
      <c r="D31" s="32" t="s">
        <v>76</v>
      </c>
      <c r="E31" s="23" t="s">
        <v>23</v>
      </c>
      <c r="F31" s="55">
        <v>35</v>
      </c>
      <c r="G31" s="25"/>
      <c r="H31" s="26"/>
      <c r="I31" s="42"/>
      <c r="J31" s="42"/>
      <c r="K31" s="43"/>
      <c r="L31" s="35"/>
      <c r="M31" s="36"/>
      <c r="N31" s="36"/>
      <c r="O31" s="36"/>
      <c r="P31" s="36"/>
      <c r="Q31" s="37"/>
    </row>
    <row r="32" spans="1:17" ht="15.75" x14ac:dyDescent="0.25">
      <c r="A32" s="1"/>
      <c r="B32" s="20">
        <v>19</v>
      </c>
      <c r="C32" s="39"/>
      <c r="D32" s="32" t="s">
        <v>77</v>
      </c>
      <c r="E32" s="23" t="s">
        <v>32</v>
      </c>
      <c r="F32" s="41">
        <v>1</v>
      </c>
      <c r="G32" s="25"/>
      <c r="H32" s="26"/>
      <c r="I32" s="42"/>
      <c r="J32" s="42"/>
      <c r="K32" s="43"/>
      <c r="L32" s="35"/>
      <c r="M32" s="36"/>
      <c r="N32" s="36"/>
      <c r="O32" s="36"/>
      <c r="P32" s="36"/>
      <c r="Q32" s="37"/>
    </row>
    <row r="33" spans="1:17" ht="15.75" x14ac:dyDescent="0.25">
      <c r="A33" s="1"/>
      <c r="B33" s="20">
        <v>20</v>
      </c>
      <c r="C33" s="39"/>
      <c r="D33" s="56" t="s">
        <v>78</v>
      </c>
      <c r="E33" s="23" t="s">
        <v>32</v>
      </c>
      <c r="F33" s="41">
        <v>1</v>
      </c>
      <c r="G33" s="25"/>
      <c r="H33" s="26"/>
      <c r="I33" s="42"/>
      <c r="J33" s="42"/>
      <c r="K33" s="43"/>
      <c r="L33" s="35"/>
      <c r="M33" s="36"/>
      <c r="N33" s="36"/>
      <c r="O33" s="36"/>
      <c r="P33" s="36"/>
      <c r="Q33" s="37"/>
    </row>
    <row r="34" spans="1:17" ht="15.75" x14ac:dyDescent="0.25">
      <c r="A34" s="1"/>
      <c r="B34" s="38">
        <v>21</v>
      </c>
      <c r="C34" s="39"/>
      <c r="D34" s="56" t="s">
        <v>79</v>
      </c>
      <c r="E34" s="23" t="s">
        <v>32</v>
      </c>
      <c r="F34" s="41">
        <v>1</v>
      </c>
      <c r="G34" s="25"/>
      <c r="H34" s="26"/>
      <c r="I34" s="42"/>
      <c r="J34" s="42"/>
      <c r="K34" s="43"/>
      <c r="L34" s="35"/>
      <c r="M34" s="36"/>
      <c r="N34" s="36"/>
      <c r="O34" s="36"/>
      <c r="P34" s="36"/>
      <c r="Q34" s="37"/>
    </row>
    <row r="35" spans="1:17" ht="15.75" x14ac:dyDescent="0.25">
      <c r="A35" s="1"/>
      <c r="B35" s="20">
        <v>22</v>
      </c>
      <c r="C35" s="39"/>
      <c r="D35" s="56" t="s">
        <v>80</v>
      </c>
      <c r="E35" s="23" t="s">
        <v>32</v>
      </c>
      <c r="F35" s="41">
        <v>1</v>
      </c>
      <c r="G35" s="25"/>
      <c r="H35" s="26"/>
      <c r="I35" s="42"/>
      <c r="J35" s="42"/>
      <c r="K35" s="43"/>
      <c r="L35" s="35"/>
      <c r="M35" s="36"/>
      <c r="N35" s="36"/>
      <c r="O35" s="36"/>
      <c r="P35" s="36"/>
      <c r="Q35" s="37"/>
    </row>
    <row r="36" spans="1:17" ht="15.75" x14ac:dyDescent="0.25">
      <c r="A36" s="1"/>
      <c r="B36" s="20">
        <v>23</v>
      </c>
      <c r="C36" s="39"/>
      <c r="D36" s="50" t="s">
        <v>25</v>
      </c>
      <c r="E36" s="23" t="s">
        <v>19</v>
      </c>
      <c r="F36" s="55">
        <v>57.8</v>
      </c>
      <c r="G36" s="25"/>
      <c r="H36" s="26"/>
      <c r="I36" s="42"/>
      <c r="J36" s="42"/>
      <c r="K36" s="43"/>
      <c r="L36" s="35"/>
      <c r="M36" s="36"/>
      <c r="N36" s="36"/>
      <c r="O36" s="36"/>
      <c r="P36" s="36"/>
      <c r="Q36" s="37"/>
    </row>
    <row r="37" spans="1:17" ht="15.75" x14ac:dyDescent="0.25">
      <c r="A37" s="1"/>
      <c r="B37" s="38">
        <v>24</v>
      </c>
      <c r="C37" s="39"/>
      <c r="D37" s="56" t="s">
        <v>79</v>
      </c>
      <c r="E37" s="23" t="s">
        <v>23</v>
      </c>
      <c r="F37" s="55">
        <v>75</v>
      </c>
      <c r="G37" s="25"/>
      <c r="H37" s="26"/>
      <c r="I37" s="42"/>
      <c r="J37" s="42"/>
      <c r="K37" s="43"/>
      <c r="L37" s="35"/>
      <c r="M37" s="36"/>
      <c r="N37" s="36"/>
      <c r="O37" s="36"/>
      <c r="P37" s="36"/>
      <c r="Q37" s="37"/>
    </row>
    <row r="38" spans="1:17" ht="15.75" x14ac:dyDescent="0.25">
      <c r="A38" s="1"/>
      <c r="B38" s="20">
        <v>25</v>
      </c>
      <c r="C38" s="39"/>
      <c r="D38" s="56" t="s">
        <v>34</v>
      </c>
      <c r="E38" s="23" t="s">
        <v>24</v>
      </c>
      <c r="F38" s="55">
        <v>168</v>
      </c>
      <c r="G38" s="25"/>
      <c r="H38" s="26"/>
      <c r="I38" s="42"/>
      <c r="J38" s="42"/>
      <c r="K38" s="43"/>
      <c r="L38" s="35"/>
      <c r="M38" s="36"/>
      <c r="N38" s="36"/>
      <c r="O38" s="36"/>
      <c r="P38" s="36"/>
      <c r="Q38" s="37"/>
    </row>
    <row r="39" spans="1:17" ht="15.75" x14ac:dyDescent="0.25">
      <c r="A39" s="1"/>
      <c r="B39" s="20">
        <v>26</v>
      </c>
      <c r="C39" s="39"/>
      <c r="D39" s="56" t="s">
        <v>38</v>
      </c>
      <c r="E39" s="23" t="s">
        <v>32</v>
      </c>
      <c r="F39" s="55">
        <v>1</v>
      </c>
      <c r="G39" s="25"/>
      <c r="H39" s="26"/>
      <c r="I39" s="42"/>
      <c r="J39" s="42"/>
      <c r="K39" s="43"/>
      <c r="L39" s="35"/>
      <c r="M39" s="36"/>
      <c r="N39" s="36"/>
      <c r="O39" s="36"/>
      <c r="P39" s="36"/>
      <c r="Q39" s="37"/>
    </row>
    <row r="40" spans="1:17" ht="15.75" x14ac:dyDescent="0.25">
      <c r="A40" s="1"/>
      <c r="B40" s="38">
        <v>27</v>
      </c>
      <c r="C40" s="44"/>
      <c r="D40" s="48" t="s">
        <v>27</v>
      </c>
      <c r="E40" s="46" t="s">
        <v>19</v>
      </c>
      <c r="F40" s="57">
        <v>185</v>
      </c>
      <c r="G40" s="25"/>
      <c r="H40" s="26"/>
      <c r="I40" s="42"/>
      <c r="J40" s="42"/>
      <c r="K40" s="43"/>
      <c r="L40" s="35"/>
      <c r="M40" s="36"/>
      <c r="N40" s="36"/>
      <c r="O40" s="36"/>
      <c r="P40" s="36"/>
      <c r="Q40" s="37"/>
    </row>
    <row r="41" spans="1:17" ht="15.75" x14ac:dyDescent="0.25">
      <c r="A41" s="1"/>
      <c r="B41" s="20">
        <v>28</v>
      </c>
      <c r="C41" s="44"/>
      <c r="D41" s="58" t="s">
        <v>35</v>
      </c>
      <c r="E41" s="46" t="s">
        <v>42</v>
      </c>
      <c r="F41" s="57">
        <f>F40*8</f>
        <v>1480</v>
      </c>
      <c r="G41" s="25"/>
      <c r="H41" s="26"/>
      <c r="I41" s="42"/>
      <c r="J41" s="42"/>
      <c r="K41" s="43"/>
      <c r="L41" s="35"/>
      <c r="M41" s="36"/>
      <c r="N41" s="36"/>
      <c r="O41" s="36"/>
      <c r="P41" s="36"/>
      <c r="Q41" s="37"/>
    </row>
    <row r="42" spans="1:17" ht="15.75" x14ac:dyDescent="0.25">
      <c r="A42" s="1"/>
      <c r="B42" s="20">
        <v>29</v>
      </c>
      <c r="C42" s="44"/>
      <c r="D42" s="58" t="s">
        <v>38</v>
      </c>
      <c r="E42" s="46" t="s">
        <v>32</v>
      </c>
      <c r="F42" s="57">
        <v>1</v>
      </c>
      <c r="G42" s="25"/>
      <c r="H42" s="26"/>
      <c r="I42" s="42"/>
      <c r="J42" s="42"/>
      <c r="K42" s="43"/>
      <c r="L42" s="35"/>
      <c r="M42" s="36"/>
      <c r="N42" s="36"/>
      <c r="O42" s="36"/>
      <c r="P42" s="36"/>
      <c r="Q42" s="37"/>
    </row>
    <row r="43" spans="1:17" ht="15.75" x14ac:dyDescent="0.25">
      <c r="A43" s="1"/>
      <c r="B43" s="38">
        <v>30</v>
      </c>
      <c r="C43" s="44"/>
      <c r="D43" s="48" t="s">
        <v>28</v>
      </c>
      <c r="E43" s="46" t="s">
        <v>19</v>
      </c>
      <c r="F43" s="57">
        <v>185</v>
      </c>
      <c r="G43" s="25"/>
      <c r="H43" s="26"/>
      <c r="I43" s="42"/>
      <c r="J43" s="42"/>
      <c r="K43" s="43"/>
      <c r="L43" s="35"/>
      <c r="M43" s="36"/>
      <c r="N43" s="36"/>
      <c r="O43" s="36"/>
      <c r="P43" s="36"/>
      <c r="Q43" s="37"/>
    </row>
    <row r="44" spans="1:17" ht="15.75" x14ac:dyDescent="0.25">
      <c r="A44" s="1"/>
      <c r="B44" s="20">
        <v>31</v>
      </c>
      <c r="C44" s="44"/>
      <c r="D44" s="58" t="s">
        <v>36</v>
      </c>
      <c r="E44" s="46" t="s">
        <v>42</v>
      </c>
      <c r="F44" s="57">
        <v>185</v>
      </c>
      <c r="G44" s="25"/>
      <c r="H44" s="26"/>
      <c r="I44" s="42"/>
      <c r="J44" s="42"/>
      <c r="K44" s="43"/>
      <c r="L44" s="35"/>
      <c r="M44" s="36"/>
      <c r="N44" s="36"/>
      <c r="O44" s="36"/>
      <c r="P44" s="36"/>
      <c r="Q44" s="37"/>
    </row>
    <row r="45" spans="1:17" ht="15.75" x14ac:dyDescent="0.25">
      <c r="A45" s="1"/>
      <c r="B45" s="20">
        <v>32</v>
      </c>
      <c r="C45" s="44"/>
      <c r="D45" s="48" t="s">
        <v>29</v>
      </c>
      <c r="E45" s="46" t="s">
        <v>19</v>
      </c>
      <c r="F45" s="57">
        <v>185</v>
      </c>
      <c r="G45" s="25"/>
      <c r="H45" s="26"/>
      <c r="I45" s="42"/>
      <c r="J45" s="42"/>
      <c r="K45" s="43"/>
      <c r="L45" s="35"/>
      <c r="M45" s="36"/>
      <c r="N45" s="36"/>
      <c r="O45" s="36"/>
      <c r="P45" s="36"/>
      <c r="Q45" s="37"/>
    </row>
    <row r="46" spans="1:17" ht="15.75" x14ac:dyDescent="0.25">
      <c r="A46" s="1"/>
      <c r="B46" s="38">
        <v>33</v>
      </c>
      <c r="C46" s="44"/>
      <c r="D46" s="58" t="s">
        <v>20</v>
      </c>
      <c r="E46" s="46" t="s">
        <v>21</v>
      </c>
      <c r="F46" s="57">
        <f>F45*0.2</f>
        <v>37</v>
      </c>
      <c r="G46" s="25"/>
      <c r="H46" s="26"/>
      <c r="I46" s="42"/>
      <c r="J46" s="42"/>
      <c r="K46" s="43"/>
      <c r="L46" s="35"/>
      <c r="M46" s="36"/>
      <c r="N46" s="36"/>
      <c r="O46" s="36"/>
      <c r="P46" s="36"/>
      <c r="Q46" s="37"/>
    </row>
    <row r="47" spans="1:17" ht="15.75" x14ac:dyDescent="0.25">
      <c r="A47" s="1"/>
      <c r="B47" s="20">
        <v>34</v>
      </c>
      <c r="C47" s="44"/>
      <c r="D47" s="58" t="s">
        <v>38</v>
      </c>
      <c r="E47" s="46" t="s">
        <v>32</v>
      </c>
      <c r="F47" s="57">
        <v>1</v>
      </c>
      <c r="G47" s="25"/>
      <c r="H47" s="26"/>
      <c r="I47" s="42"/>
      <c r="J47" s="42"/>
      <c r="K47" s="43"/>
      <c r="L47" s="35"/>
      <c r="M47" s="36"/>
      <c r="N47" s="36"/>
      <c r="O47" s="36"/>
      <c r="P47" s="36"/>
      <c r="Q47" s="37"/>
    </row>
    <row r="48" spans="1:17" ht="15.75" x14ac:dyDescent="0.25">
      <c r="A48" s="1"/>
      <c r="B48" s="20">
        <v>35</v>
      </c>
      <c r="C48" s="44"/>
      <c r="D48" s="48" t="s">
        <v>30</v>
      </c>
      <c r="E48" s="46" t="s">
        <v>19</v>
      </c>
      <c r="F48" s="57">
        <v>185</v>
      </c>
      <c r="G48" s="25"/>
      <c r="H48" s="26"/>
      <c r="I48" s="42"/>
      <c r="J48" s="42"/>
      <c r="K48" s="43"/>
      <c r="L48" s="35"/>
      <c r="M48" s="36"/>
      <c r="N48" s="36"/>
      <c r="O48" s="36"/>
      <c r="P48" s="36"/>
      <c r="Q48" s="37"/>
    </row>
    <row r="49" spans="1:17" ht="15.75" x14ac:dyDescent="0.25">
      <c r="A49" s="1"/>
      <c r="B49" s="38">
        <v>36</v>
      </c>
      <c r="C49" s="44"/>
      <c r="D49" s="58" t="s">
        <v>37</v>
      </c>
      <c r="E49" s="46" t="s">
        <v>21</v>
      </c>
      <c r="F49" s="57">
        <v>60</v>
      </c>
      <c r="G49" s="25"/>
      <c r="H49" s="26"/>
      <c r="I49" s="42"/>
      <c r="J49" s="42"/>
      <c r="K49" s="43"/>
      <c r="L49" s="35"/>
      <c r="M49" s="36"/>
      <c r="N49" s="36"/>
      <c r="O49" s="36"/>
      <c r="P49" s="36"/>
      <c r="Q49" s="37"/>
    </row>
    <row r="50" spans="1:17" ht="15.75" x14ac:dyDescent="0.25">
      <c r="A50" s="1"/>
      <c r="B50" s="20">
        <v>37</v>
      </c>
      <c r="C50" s="44"/>
      <c r="D50" s="58" t="s">
        <v>38</v>
      </c>
      <c r="E50" s="46" t="s">
        <v>32</v>
      </c>
      <c r="F50" s="57">
        <v>1</v>
      </c>
      <c r="G50" s="25"/>
      <c r="H50" s="26"/>
      <c r="I50" s="42"/>
      <c r="J50" s="42"/>
      <c r="K50" s="43"/>
      <c r="L50" s="35"/>
      <c r="M50" s="36"/>
      <c r="N50" s="36"/>
      <c r="O50" s="36"/>
      <c r="P50" s="36"/>
      <c r="Q50" s="37"/>
    </row>
    <row r="51" spans="1:17" ht="15.75" x14ac:dyDescent="0.25">
      <c r="A51" s="1"/>
      <c r="B51" s="20">
        <v>38</v>
      </c>
      <c r="C51" s="44"/>
      <c r="D51" s="48" t="s">
        <v>81</v>
      </c>
      <c r="E51" s="46" t="s">
        <v>32</v>
      </c>
      <c r="F51" s="47">
        <v>2</v>
      </c>
      <c r="G51" s="25"/>
      <c r="H51" s="26"/>
      <c r="I51" s="42"/>
      <c r="J51" s="42"/>
      <c r="K51" s="43"/>
      <c r="L51" s="59"/>
      <c r="M51" s="36"/>
      <c r="N51" s="36"/>
      <c r="O51" s="36"/>
      <c r="P51" s="36"/>
      <c r="Q51" s="37"/>
    </row>
    <row r="52" spans="1:17" ht="15.75" x14ac:dyDescent="0.25">
      <c r="A52" s="1"/>
      <c r="B52" s="38">
        <v>39</v>
      </c>
      <c r="C52" s="44"/>
      <c r="D52" s="58" t="s">
        <v>82</v>
      </c>
      <c r="E52" s="46" t="s">
        <v>32</v>
      </c>
      <c r="F52" s="47">
        <v>2</v>
      </c>
      <c r="G52" s="25"/>
      <c r="H52" s="26"/>
      <c r="I52" s="42"/>
      <c r="J52" s="42"/>
      <c r="K52" s="43"/>
      <c r="L52" s="59"/>
      <c r="M52" s="36"/>
      <c r="N52" s="36"/>
      <c r="O52" s="36"/>
      <c r="P52" s="36"/>
      <c r="Q52" s="37"/>
    </row>
    <row r="53" spans="1:17" ht="15.75" x14ac:dyDescent="0.25">
      <c r="A53" s="1"/>
      <c r="B53" s="20">
        <v>40</v>
      </c>
      <c r="C53" s="44"/>
      <c r="D53" s="58" t="s">
        <v>83</v>
      </c>
      <c r="E53" s="46" t="s">
        <v>32</v>
      </c>
      <c r="F53" s="47">
        <v>2</v>
      </c>
      <c r="G53" s="25"/>
      <c r="H53" s="26"/>
      <c r="I53" s="42"/>
      <c r="J53" s="42"/>
      <c r="K53" s="43"/>
      <c r="L53" s="59"/>
      <c r="M53" s="36"/>
      <c r="N53" s="36"/>
      <c r="O53" s="36"/>
      <c r="P53" s="36"/>
      <c r="Q53" s="37"/>
    </row>
    <row r="54" spans="1:17" ht="15.75" x14ac:dyDescent="0.25">
      <c r="A54" s="1"/>
      <c r="B54" s="20">
        <v>41</v>
      </c>
      <c r="C54" s="44"/>
      <c r="D54" s="48" t="s">
        <v>84</v>
      </c>
      <c r="E54" s="46" t="s">
        <v>24</v>
      </c>
      <c r="F54" s="47">
        <v>1</v>
      </c>
      <c r="G54" s="25"/>
      <c r="H54" s="26"/>
      <c r="I54" s="42"/>
      <c r="J54" s="42"/>
      <c r="K54" s="43"/>
      <c r="L54" s="59"/>
      <c r="M54" s="36"/>
      <c r="N54" s="36"/>
      <c r="O54" s="36"/>
      <c r="P54" s="36"/>
      <c r="Q54" s="37"/>
    </row>
    <row r="55" spans="1:17" ht="15.75" x14ac:dyDescent="0.25">
      <c r="A55" s="1"/>
      <c r="B55" s="38">
        <v>42</v>
      </c>
      <c r="C55" s="44"/>
      <c r="D55" s="48" t="s">
        <v>45</v>
      </c>
      <c r="E55" s="46" t="s">
        <v>24</v>
      </c>
      <c r="F55" s="47">
        <v>1</v>
      </c>
      <c r="G55" s="25"/>
      <c r="H55" s="26"/>
      <c r="I55" s="42"/>
      <c r="J55" s="42"/>
      <c r="K55" s="43"/>
      <c r="L55" s="59"/>
      <c r="M55" s="36"/>
      <c r="N55" s="36"/>
      <c r="O55" s="36"/>
      <c r="P55" s="36"/>
      <c r="Q55" s="37"/>
    </row>
    <row r="56" spans="1:17" ht="38.25" customHeight="1" x14ac:dyDescent="0.25">
      <c r="A56" s="1"/>
      <c r="B56" s="20">
        <v>43</v>
      </c>
      <c r="C56" s="44"/>
      <c r="D56" s="45" t="s">
        <v>107</v>
      </c>
      <c r="E56" s="46" t="s">
        <v>32</v>
      </c>
      <c r="F56" s="47">
        <v>1</v>
      </c>
      <c r="G56" s="145"/>
      <c r="H56" s="146"/>
      <c r="I56" s="42"/>
      <c r="J56" s="42"/>
      <c r="K56" s="43"/>
      <c r="L56" s="35"/>
      <c r="M56" s="36"/>
      <c r="N56" s="36"/>
      <c r="O56" s="36"/>
      <c r="P56" s="36"/>
      <c r="Q56" s="141"/>
    </row>
    <row r="57" spans="1:17" ht="16.5" thickBot="1" x14ac:dyDescent="0.3">
      <c r="A57" s="1"/>
      <c r="B57" s="20">
        <v>44</v>
      </c>
      <c r="C57" s="60"/>
      <c r="D57" s="61" t="s">
        <v>31</v>
      </c>
      <c r="E57" s="62" t="s">
        <v>32</v>
      </c>
      <c r="F57" s="63">
        <v>1</v>
      </c>
      <c r="G57" s="64"/>
      <c r="H57" s="65"/>
      <c r="I57" s="142"/>
      <c r="J57" s="142"/>
      <c r="K57" s="143"/>
      <c r="L57" s="66"/>
      <c r="M57" s="144"/>
      <c r="N57" s="144"/>
      <c r="O57" s="144"/>
      <c r="P57" s="144"/>
      <c r="Q57" s="68"/>
    </row>
    <row r="58" spans="1:17" ht="16.5" thickBot="1" x14ac:dyDescent="0.3">
      <c r="A58" s="1"/>
      <c r="B58" s="69"/>
      <c r="C58" s="69"/>
      <c r="D58" s="70"/>
      <c r="E58" s="71"/>
      <c r="F58" s="72"/>
      <c r="G58" s="73"/>
      <c r="H58" s="74"/>
      <c r="I58" s="75"/>
      <c r="J58" s="76"/>
      <c r="K58" s="77"/>
      <c r="L58" s="78"/>
      <c r="M58" s="30"/>
      <c r="N58" s="30"/>
      <c r="O58" s="30"/>
      <c r="P58" s="30"/>
      <c r="Q58" s="79"/>
    </row>
    <row r="59" spans="1:17" ht="16.5" thickBot="1" x14ac:dyDescent="0.3">
      <c r="A59" s="2"/>
      <c r="B59" s="80"/>
      <c r="C59" s="80"/>
      <c r="D59" s="80"/>
      <c r="E59" s="81"/>
      <c r="F59" s="82"/>
      <c r="G59" s="82"/>
      <c r="H59" s="82"/>
      <c r="I59" s="14"/>
      <c r="J59" s="161" t="s">
        <v>85</v>
      </c>
      <c r="K59" s="161"/>
      <c r="L59" s="162"/>
      <c r="M59" s="83">
        <f>SUM(M15:M57)</f>
        <v>0</v>
      </c>
      <c r="N59" s="84">
        <f>SUM(N15:N57)</f>
        <v>0</v>
      </c>
      <c r="O59" s="84">
        <f>SUM(O15:O57)</f>
        <v>0</v>
      </c>
      <c r="P59" s="84">
        <f>SUM(P15:P57)</f>
        <v>0</v>
      </c>
      <c r="Q59" s="85">
        <f>SUM(Q14:Q57)</f>
        <v>0</v>
      </c>
    </row>
    <row r="60" spans="1:17" ht="15.75" x14ac:dyDescent="0.25">
      <c r="A60" s="2"/>
      <c r="B60" s="80"/>
      <c r="C60" s="80"/>
      <c r="D60" s="2"/>
      <c r="E60" s="2"/>
      <c r="F60" s="2"/>
      <c r="G60" s="2"/>
      <c r="H60" s="2"/>
      <c r="I60" s="2"/>
      <c r="J60" s="2"/>
      <c r="K60" s="86"/>
      <c r="L60" s="86"/>
      <c r="M60" s="87"/>
      <c r="N60" s="87"/>
      <c r="O60" s="87"/>
      <c r="P60" s="87"/>
      <c r="Q60" s="87"/>
    </row>
    <row r="61" spans="1:17" x14ac:dyDescent="0.25">
      <c r="A61" s="1"/>
      <c r="B61" s="1"/>
      <c r="C61" s="1"/>
      <c r="D61" s="5"/>
      <c r="E61" s="6"/>
      <c r="F61" s="7"/>
      <c r="G61" s="1"/>
      <c r="H61" s="1"/>
      <c r="I61" s="1"/>
      <c r="J61" s="1"/>
      <c r="K61" s="1"/>
      <c r="L61" s="88"/>
      <c r="M61" s="88"/>
      <c r="N61" s="88"/>
      <c r="O61" s="88"/>
      <c r="P61" s="1"/>
      <c r="Q61" s="1"/>
    </row>
    <row r="62" spans="1:17" x14ac:dyDescent="0.25">
      <c r="A62" s="1"/>
      <c r="B62" s="1"/>
      <c r="C62" s="1"/>
      <c r="D62" s="8"/>
      <c r="E62" s="9"/>
      <c r="F62" s="10"/>
      <c r="G62" s="1"/>
      <c r="H62" s="1"/>
      <c r="I62" s="1"/>
      <c r="J62" s="1"/>
      <c r="K62" s="1"/>
      <c r="L62" s="88"/>
      <c r="M62" s="88"/>
      <c r="N62" s="88"/>
      <c r="O62" s="88"/>
      <c r="P62" s="1"/>
      <c r="Q62" s="1"/>
    </row>
    <row r="63" spans="1:17" ht="15.75" x14ac:dyDescent="0.25">
      <c r="A63" s="1"/>
      <c r="B63" s="1"/>
      <c r="C63" s="1"/>
      <c r="D63" s="3"/>
      <c r="E63" s="4"/>
      <c r="F63" s="3"/>
      <c r="G63" s="82"/>
      <c r="H63" s="82"/>
      <c r="I63" s="14"/>
      <c r="J63" s="86"/>
      <c r="K63" s="1"/>
      <c r="L63" s="88"/>
      <c r="M63" s="88"/>
      <c r="N63" s="88"/>
      <c r="O63" s="88"/>
      <c r="P63" s="1"/>
      <c r="Q63" s="1"/>
    </row>
  </sheetData>
  <mergeCells count="14">
    <mergeCell ref="F11:Q11"/>
    <mergeCell ref="A1:C1"/>
    <mergeCell ref="B6:Q6"/>
    <mergeCell ref="B7:Q7"/>
    <mergeCell ref="M9:P9"/>
    <mergeCell ref="M10:P10"/>
    <mergeCell ref="M12:Q12"/>
    <mergeCell ref="J59:L59"/>
    <mergeCell ref="B12:B13"/>
    <mergeCell ref="C12:C13"/>
    <mergeCell ref="D12:D13"/>
    <mergeCell ref="E12:E13"/>
    <mergeCell ref="F12:F13"/>
    <mergeCell ref="G12:L12"/>
  </mergeCells>
  <pageMargins left="0.7" right="0.7" top="0.75" bottom="0.75" header="0.3" footer="0.3"/>
  <pageSetup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>
      <selection activeCell="O8" sqref="O8"/>
    </sheetView>
  </sheetViews>
  <sheetFormatPr defaultRowHeight="15" x14ac:dyDescent="0.25"/>
  <cols>
    <col min="2" max="2" width="7" customWidth="1"/>
    <col min="3" max="3" width="3.42578125" customWidth="1"/>
    <col min="4" max="4" width="43.28515625" customWidth="1"/>
    <col min="5" max="5" width="9.42578125" customWidth="1"/>
    <col min="6" max="6" width="9.28515625" customWidth="1"/>
    <col min="7" max="7" width="9.5703125" customWidth="1"/>
    <col min="8" max="8" width="10.7109375" customWidth="1"/>
    <col min="9" max="9" width="8.5703125" customWidth="1"/>
    <col min="10" max="11" width="8.85546875" customWidth="1"/>
    <col min="12" max="12" width="9.7109375" customWidth="1"/>
    <col min="13" max="13" width="8.7109375" customWidth="1"/>
    <col min="14" max="14" width="9.85546875" customWidth="1"/>
    <col min="15" max="15" width="9.28515625" customWidth="1"/>
    <col min="16" max="16" width="9" customWidth="1"/>
    <col min="17" max="17" width="11.140625" customWidth="1"/>
  </cols>
  <sheetData>
    <row r="1" spans="1:17" ht="15.75" x14ac:dyDescent="0.25">
      <c r="A1" s="148" t="s">
        <v>0</v>
      </c>
      <c r="B1" s="148"/>
      <c r="C1" s="148"/>
      <c r="D1" s="13" t="s">
        <v>64</v>
      </c>
      <c r="E1" s="13"/>
      <c r="F1" s="13"/>
      <c r="G1" s="13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13" t="s">
        <v>1</v>
      </c>
      <c r="B2" s="13"/>
      <c r="C2" s="13"/>
      <c r="D2" s="13" t="s">
        <v>64</v>
      </c>
      <c r="E2" s="13"/>
      <c r="F2" s="13"/>
      <c r="G2" s="13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6.5" customHeight="1" x14ac:dyDescent="0.25">
      <c r="A3" s="13" t="s">
        <v>2</v>
      </c>
      <c r="B3" s="13"/>
      <c r="C3" s="13"/>
      <c r="D3" s="13" t="s">
        <v>63</v>
      </c>
      <c r="E3" s="13"/>
      <c r="F3" s="13"/>
      <c r="G3" s="13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14"/>
      <c r="B4" s="14"/>
      <c r="C4" s="14"/>
      <c r="D4" s="14"/>
      <c r="E4" s="14"/>
      <c r="F4" s="14"/>
      <c r="G4" s="14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6.5" customHeight="1" x14ac:dyDescent="0.25">
      <c r="A5" s="14"/>
      <c r="B5" s="14"/>
      <c r="C5" s="14"/>
      <c r="D5" s="14"/>
      <c r="E5" s="14"/>
      <c r="F5" s="14"/>
      <c r="G5" s="14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5">
      <c r="A6" s="2"/>
      <c r="B6" s="171" t="s">
        <v>105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</row>
    <row r="7" spans="1:17" ht="15.75" x14ac:dyDescent="0.25">
      <c r="A7" s="2"/>
      <c r="B7" s="171" t="s">
        <v>86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</row>
    <row r="8" spans="1:17" x14ac:dyDescent="0.25">
      <c r="A8" s="2"/>
      <c r="B8" s="15"/>
      <c r="C8" s="15"/>
      <c r="D8" s="16"/>
      <c r="E8" s="17"/>
      <c r="F8" s="17"/>
      <c r="G8" s="16"/>
      <c r="H8" s="16"/>
      <c r="I8" s="18"/>
      <c r="J8" s="16"/>
      <c r="K8" s="16"/>
      <c r="L8" s="16"/>
      <c r="M8" s="16"/>
      <c r="N8" s="16"/>
      <c r="O8" s="16"/>
      <c r="P8" s="16"/>
      <c r="Q8" s="16"/>
    </row>
    <row r="9" spans="1:17" ht="15.75" x14ac:dyDescent="0.25">
      <c r="A9" s="2"/>
      <c r="B9" s="15"/>
      <c r="C9" s="15"/>
      <c r="D9" s="16"/>
      <c r="E9" s="17"/>
      <c r="F9" s="17"/>
      <c r="G9" s="16"/>
      <c r="H9" s="16"/>
      <c r="I9" s="16"/>
      <c r="J9" s="16"/>
      <c r="K9" s="16"/>
      <c r="L9" s="16"/>
      <c r="M9" s="172"/>
      <c r="N9" s="172"/>
      <c r="O9" s="172"/>
      <c r="P9" s="172"/>
      <c r="Q9" s="19"/>
    </row>
    <row r="10" spans="1:17" ht="15.75" x14ac:dyDescent="0.25">
      <c r="A10" s="2"/>
      <c r="B10" s="15"/>
      <c r="C10" s="15"/>
      <c r="D10" s="16"/>
      <c r="E10" s="17"/>
      <c r="F10" s="17"/>
      <c r="G10" s="16"/>
      <c r="H10" s="16"/>
      <c r="I10" s="16"/>
      <c r="J10" s="16"/>
      <c r="K10" s="16"/>
      <c r="L10" s="16"/>
      <c r="M10" s="172"/>
      <c r="N10" s="172"/>
      <c r="O10" s="172"/>
      <c r="P10" s="172"/>
      <c r="Q10" s="19"/>
    </row>
    <row r="11" spans="1:17" ht="15.75" thickBot="1" x14ac:dyDescent="0.3">
      <c r="A11" s="2"/>
      <c r="B11" s="15"/>
      <c r="C11" s="15"/>
      <c r="D11" s="15"/>
      <c r="E11" s="16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</row>
    <row r="12" spans="1:17" ht="15" customHeight="1" x14ac:dyDescent="0.25">
      <c r="A12" s="2"/>
      <c r="B12" s="163" t="s">
        <v>3</v>
      </c>
      <c r="C12" s="165" t="s">
        <v>4</v>
      </c>
      <c r="D12" s="167" t="s">
        <v>5</v>
      </c>
      <c r="E12" s="167" t="s">
        <v>6</v>
      </c>
      <c r="F12" s="167" t="s">
        <v>7</v>
      </c>
      <c r="G12" s="158" t="s">
        <v>8</v>
      </c>
      <c r="H12" s="159"/>
      <c r="I12" s="159"/>
      <c r="J12" s="159"/>
      <c r="K12" s="159"/>
      <c r="L12" s="169"/>
      <c r="M12" s="158" t="s">
        <v>9</v>
      </c>
      <c r="N12" s="159"/>
      <c r="O12" s="159"/>
      <c r="P12" s="159"/>
      <c r="Q12" s="160"/>
    </row>
    <row r="13" spans="1:17" ht="51" customHeight="1" thickBot="1" x14ac:dyDescent="0.3">
      <c r="A13" s="2"/>
      <c r="B13" s="164"/>
      <c r="C13" s="166" t="s">
        <v>4</v>
      </c>
      <c r="D13" s="168"/>
      <c r="E13" s="168"/>
      <c r="F13" s="168"/>
      <c r="G13" s="89" t="s">
        <v>10</v>
      </c>
      <c r="H13" s="89" t="s">
        <v>11</v>
      </c>
      <c r="I13" s="89" t="s">
        <v>12</v>
      </c>
      <c r="J13" s="89" t="s">
        <v>13</v>
      </c>
      <c r="K13" s="89" t="s">
        <v>14</v>
      </c>
      <c r="L13" s="89" t="s">
        <v>15</v>
      </c>
      <c r="M13" s="89" t="s">
        <v>16</v>
      </c>
      <c r="N13" s="89" t="s">
        <v>12</v>
      </c>
      <c r="O13" s="89" t="s">
        <v>13</v>
      </c>
      <c r="P13" s="89" t="s">
        <v>17</v>
      </c>
      <c r="Q13" s="90" t="s">
        <v>18</v>
      </c>
    </row>
    <row r="14" spans="1:17" ht="15.75" x14ac:dyDescent="0.25">
      <c r="A14" s="2"/>
      <c r="B14" s="91">
        <v>1</v>
      </c>
      <c r="C14" s="21"/>
      <c r="D14" s="22" t="s">
        <v>39</v>
      </c>
      <c r="E14" s="23"/>
      <c r="F14" s="24"/>
      <c r="G14" s="25"/>
      <c r="H14" s="26"/>
      <c r="I14" s="27"/>
      <c r="J14" s="27"/>
      <c r="K14" s="28"/>
      <c r="L14" s="29"/>
      <c r="M14" s="30"/>
      <c r="N14" s="30"/>
      <c r="O14" s="30"/>
      <c r="P14" s="30"/>
      <c r="Q14" s="31"/>
    </row>
    <row r="15" spans="1:17" ht="15.75" x14ac:dyDescent="0.25">
      <c r="A15" s="1"/>
      <c r="B15" s="20">
        <v>2</v>
      </c>
      <c r="C15" s="21"/>
      <c r="D15" s="32" t="s">
        <v>66</v>
      </c>
      <c r="E15" s="23" t="s">
        <v>32</v>
      </c>
      <c r="F15" s="24">
        <v>1</v>
      </c>
      <c r="G15" s="25"/>
      <c r="H15" s="26"/>
      <c r="I15" s="33"/>
      <c r="J15" s="33"/>
      <c r="K15" s="34"/>
      <c r="L15" s="35"/>
      <c r="M15" s="36"/>
      <c r="N15" s="36"/>
      <c r="O15" s="36"/>
      <c r="P15" s="36"/>
      <c r="Q15" s="37"/>
    </row>
    <row r="16" spans="1:17" ht="15" customHeight="1" x14ac:dyDescent="0.25">
      <c r="A16" s="1"/>
      <c r="B16" s="91">
        <v>3</v>
      </c>
      <c r="C16" s="39"/>
      <c r="D16" s="40" t="s">
        <v>67</v>
      </c>
      <c r="E16" s="23" t="s">
        <v>32</v>
      </c>
      <c r="F16" s="41">
        <v>1</v>
      </c>
      <c r="G16" s="25"/>
      <c r="H16" s="26"/>
      <c r="I16" s="42"/>
      <c r="J16" s="42"/>
      <c r="K16" s="43"/>
      <c r="L16" s="35"/>
      <c r="M16" s="36"/>
      <c r="N16" s="36"/>
      <c r="O16" s="36"/>
      <c r="P16" s="36"/>
      <c r="Q16" s="37"/>
    </row>
    <row r="17" spans="1:17" ht="16.5" customHeight="1" x14ac:dyDescent="0.25">
      <c r="A17" s="1"/>
      <c r="B17" s="20">
        <v>4</v>
      </c>
      <c r="C17" s="44"/>
      <c r="D17" s="45" t="s">
        <v>44</v>
      </c>
      <c r="E17" s="46" t="s">
        <v>32</v>
      </c>
      <c r="F17" s="47">
        <v>1</v>
      </c>
      <c r="G17" s="25"/>
      <c r="H17" s="26"/>
      <c r="I17" s="42"/>
      <c r="J17" s="42"/>
      <c r="K17" s="43"/>
      <c r="L17" s="35"/>
      <c r="M17" s="36"/>
      <c r="N17" s="36"/>
      <c r="O17" s="36"/>
      <c r="P17" s="36"/>
      <c r="Q17" s="37"/>
    </row>
    <row r="18" spans="1:17" ht="31.5" customHeight="1" x14ac:dyDescent="0.25">
      <c r="A18" s="1"/>
      <c r="B18" s="91">
        <v>5</v>
      </c>
      <c r="C18" s="44"/>
      <c r="D18" s="45" t="s">
        <v>68</v>
      </c>
      <c r="E18" s="46" t="s">
        <v>69</v>
      </c>
      <c r="F18" s="47">
        <v>10</v>
      </c>
      <c r="G18" s="25"/>
      <c r="H18" s="26"/>
      <c r="I18" s="42"/>
      <c r="J18" s="42"/>
      <c r="K18" s="43"/>
      <c r="L18" s="35"/>
      <c r="M18" s="36"/>
      <c r="N18" s="36"/>
      <c r="O18" s="36"/>
      <c r="P18" s="36"/>
      <c r="Q18" s="37"/>
    </row>
    <row r="19" spans="1:17" ht="15.75" x14ac:dyDescent="0.25">
      <c r="A19" s="1"/>
      <c r="B19" s="20">
        <v>6</v>
      </c>
      <c r="C19" s="44"/>
      <c r="D19" s="48" t="s">
        <v>33</v>
      </c>
      <c r="E19" s="46" t="s">
        <v>22</v>
      </c>
      <c r="F19" s="47">
        <v>3</v>
      </c>
      <c r="G19" s="25"/>
      <c r="H19" s="26"/>
      <c r="I19" s="42"/>
      <c r="J19" s="42"/>
      <c r="K19" s="43"/>
      <c r="L19" s="35"/>
      <c r="M19" s="36"/>
      <c r="N19" s="36"/>
      <c r="O19" s="36"/>
      <c r="P19" s="36"/>
      <c r="Q19" s="37"/>
    </row>
    <row r="20" spans="1:17" ht="15.75" x14ac:dyDescent="0.25">
      <c r="A20" s="1"/>
      <c r="B20" s="91">
        <v>7</v>
      </c>
      <c r="C20" s="39"/>
      <c r="D20" s="49" t="s">
        <v>40</v>
      </c>
      <c r="E20" s="23"/>
      <c r="F20" s="41"/>
      <c r="G20" s="25"/>
      <c r="H20" s="26"/>
      <c r="I20" s="42"/>
      <c r="J20" s="42"/>
      <c r="K20" s="43"/>
      <c r="L20" s="35"/>
      <c r="M20" s="36"/>
      <c r="N20" s="36"/>
      <c r="O20" s="36"/>
      <c r="P20" s="36"/>
      <c r="Q20" s="37"/>
    </row>
    <row r="21" spans="1:17" ht="15.75" x14ac:dyDescent="0.25">
      <c r="A21" s="1"/>
      <c r="B21" s="20">
        <v>8</v>
      </c>
      <c r="C21" s="39"/>
      <c r="D21" s="50" t="s">
        <v>70</v>
      </c>
      <c r="E21" s="23" t="s">
        <v>32</v>
      </c>
      <c r="F21" s="41">
        <v>1</v>
      </c>
      <c r="G21" s="25"/>
      <c r="H21" s="26"/>
      <c r="I21" s="42"/>
      <c r="J21" s="42"/>
      <c r="K21" s="43"/>
      <c r="L21" s="35"/>
      <c r="M21" s="36"/>
      <c r="N21" s="36"/>
      <c r="O21" s="36"/>
      <c r="P21" s="36"/>
      <c r="Q21" s="37"/>
    </row>
    <row r="22" spans="1:17" ht="15.75" x14ac:dyDescent="0.25">
      <c r="A22" s="1"/>
      <c r="B22" s="91">
        <v>9</v>
      </c>
      <c r="C22" s="39"/>
      <c r="D22" s="51" t="s">
        <v>71</v>
      </c>
      <c r="E22" s="23" t="s">
        <v>23</v>
      </c>
      <c r="F22" s="52">
        <v>220</v>
      </c>
      <c r="G22" s="25"/>
      <c r="H22" s="26"/>
      <c r="I22" s="42"/>
      <c r="J22" s="42"/>
      <c r="K22" s="43"/>
      <c r="L22" s="35"/>
      <c r="M22" s="36"/>
      <c r="N22" s="36"/>
      <c r="O22" s="36"/>
      <c r="P22" s="36"/>
      <c r="Q22" s="37"/>
    </row>
    <row r="23" spans="1:17" ht="15.75" x14ac:dyDescent="0.25">
      <c r="A23" s="1"/>
      <c r="B23" s="20">
        <v>10</v>
      </c>
      <c r="C23" s="39"/>
      <c r="D23" s="51" t="s">
        <v>72</v>
      </c>
      <c r="E23" s="23" t="s">
        <v>23</v>
      </c>
      <c r="F23" s="52">
        <v>220</v>
      </c>
      <c r="G23" s="25"/>
      <c r="H23" s="26"/>
      <c r="I23" s="42"/>
      <c r="J23" s="42"/>
      <c r="K23" s="43"/>
      <c r="L23" s="35"/>
      <c r="M23" s="36"/>
      <c r="N23" s="36"/>
      <c r="O23" s="36"/>
      <c r="P23" s="36"/>
      <c r="Q23" s="37"/>
    </row>
    <row r="24" spans="1:17" ht="15.75" x14ac:dyDescent="0.25">
      <c r="A24" s="1"/>
      <c r="B24" s="91">
        <v>11</v>
      </c>
      <c r="C24" s="39"/>
      <c r="D24" s="53" t="s">
        <v>43</v>
      </c>
      <c r="E24" s="23" t="s">
        <v>23</v>
      </c>
      <c r="F24" s="52">
        <v>50</v>
      </c>
      <c r="G24" s="25"/>
      <c r="H24" s="26"/>
      <c r="I24" s="42"/>
      <c r="J24" s="42"/>
      <c r="K24" s="43"/>
      <c r="L24" s="35"/>
      <c r="M24" s="36"/>
      <c r="N24" s="36"/>
      <c r="O24" s="36"/>
      <c r="P24" s="36"/>
      <c r="Q24" s="37"/>
    </row>
    <row r="25" spans="1:17" ht="16.5" customHeight="1" x14ac:dyDescent="0.25">
      <c r="A25" s="1"/>
      <c r="B25" s="20">
        <v>12</v>
      </c>
      <c r="C25" s="39"/>
      <c r="D25" s="54" t="s">
        <v>73</v>
      </c>
      <c r="E25" s="23" t="s">
        <v>23</v>
      </c>
      <c r="F25" s="52">
        <v>33.04</v>
      </c>
      <c r="G25" s="25"/>
      <c r="H25" s="26"/>
      <c r="I25" s="42"/>
      <c r="J25" s="42"/>
      <c r="K25" s="43"/>
      <c r="L25" s="35"/>
      <c r="M25" s="36"/>
      <c r="N25" s="36"/>
      <c r="O25" s="36"/>
      <c r="P25" s="36"/>
      <c r="Q25" s="37"/>
    </row>
    <row r="26" spans="1:17" ht="15.75" x14ac:dyDescent="0.25">
      <c r="A26" s="1"/>
      <c r="B26" s="91">
        <v>13</v>
      </c>
      <c r="C26" s="39"/>
      <c r="D26" s="32" t="s">
        <v>26</v>
      </c>
      <c r="E26" s="23" t="s">
        <v>24</v>
      </c>
      <c r="F26" s="41">
        <v>88</v>
      </c>
      <c r="G26" s="25"/>
      <c r="H26" s="26"/>
      <c r="I26" s="42"/>
      <c r="J26" s="42"/>
      <c r="K26" s="43"/>
      <c r="L26" s="35"/>
      <c r="M26" s="36"/>
      <c r="N26" s="36"/>
      <c r="O26" s="36"/>
      <c r="P26" s="36"/>
      <c r="Q26" s="37"/>
    </row>
    <row r="27" spans="1:17" ht="15.75" x14ac:dyDescent="0.25">
      <c r="A27" s="1"/>
      <c r="B27" s="20">
        <v>14</v>
      </c>
      <c r="C27" s="39"/>
      <c r="D27" s="32" t="s">
        <v>62</v>
      </c>
      <c r="E27" s="23" t="s">
        <v>24</v>
      </c>
      <c r="F27" s="41">
        <v>6</v>
      </c>
      <c r="G27" s="25"/>
      <c r="H27" s="26"/>
      <c r="I27" s="42"/>
      <c r="J27" s="42"/>
      <c r="K27" s="43"/>
      <c r="L27" s="35"/>
      <c r="M27" s="36"/>
      <c r="N27" s="36"/>
      <c r="O27" s="36"/>
      <c r="P27" s="36"/>
      <c r="Q27" s="37"/>
    </row>
    <row r="28" spans="1:17" ht="15.75" x14ac:dyDescent="0.25">
      <c r="A28" s="1"/>
      <c r="B28" s="91">
        <v>15</v>
      </c>
      <c r="C28" s="39"/>
      <c r="D28" s="50" t="s">
        <v>74</v>
      </c>
      <c r="E28" s="23" t="s">
        <v>24</v>
      </c>
      <c r="F28" s="41">
        <v>10</v>
      </c>
      <c r="G28" s="25"/>
      <c r="H28" s="26"/>
      <c r="I28" s="42"/>
      <c r="J28" s="42"/>
      <c r="K28" s="43"/>
      <c r="L28" s="35"/>
      <c r="M28" s="36"/>
      <c r="N28" s="36"/>
      <c r="O28" s="36"/>
      <c r="P28" s="36"/>
      <c r="Q28" s="37"/>
    </row>
    <row r="29" spans="1:17" ht="15.75" x14ac:dyDescent="0.25">
      <c r="A29" s="1"/>
      <c r="B29" s="20">
        <v>16</v>
      </c>
      <c r="C29" s="39"/>
      <c r="D29" s="22" t="s">
        <v>41</v>
      </c>
      <c r="E29" s="23"/>
      <c r="F29" s="41"/>
      <c r="G29" s="25"/>
      <c r="H29" s="26"/>
      <c r="I29" s="42"/>
      <c r="J29" s="42"/>
      <c r="K29" s="43"/>
      <c r="L29" s="35"/>
      <c r="M29" s="36"/>
      <c r="N29" s="36"/>
      <c r="O29" s="36"/>
      <c r="P29" s="36"/>
      <c r="Q29" s="37"/>
    </row>
    <row r="30" spans="1:17" ht="15.75" x14ac:dyDescent="0.25">
      <c r="A30" s="1"/>
      <c r="B30" s="91">
        <v>17</v>
      </c>
      <c r="C30" s="39"/>
      <c r="D30" s="32" t="s">
        <v>75</v>
      </c>
      <c r="E30" s="23" t="s">
        <v>19</v>
      </c>
      <c r="F30" s="55">
        <v>72.17</v>
      </c>
      <c r="G30" s="25"/>
      <c r="H30" s="26"/>
      <c r="I30" s="42"/>
      <c r="J30" s="42"/>
      <c r="K30" s="43"/>
      <c r="L30" s="35"/>
      <c r="M30" s="36"/>
      <c r="N30" s="36"/>
      <c r="O30" s="36"/>
      <c r="P30" s="36"/>
      <c r="Q30" s="37"/>
    </row>
    <row r="31" spans="1:17" ht="15.75" x14ac:dyDescent="0.25">
      <c r="A31" s="1"/>
      <c r="B31" s="20">
        <v>18</v>
      </c>
      <c r="C31" s="39"/>
      <c r="D31" s="32" t="s">
        <v>76</v>
      </c>
      <c r="E31" s="23" t="s">
        <v>23</v>
      </c>
      <c r="F31" s="55">
        <v>48.06</v>
      </c>
      <c r="G31" s="25"/>
      <c r="H31" s="26"/>
      <c r="I31" s="42"/>
      <c r="J31" s="42"/>
      <c r="K31" s="43"/>
      <c r="L31" s="35"/>
      <c r="M31" s="36"/>
      <c r="N31" s="36"/>
      <c r="O31" s="36"/>
      <c r="P31" s="36"/>
      <c r="Q31" s="37"/>
    </row>
    <row r="32" spans="1:17" ht="15.75" x14ac:dyDescent="0.25">
      <c r="A32" s="1"/>
      <c r="B32" s="91">
        <v>19</v>
      </c>
      <c r="C32" s="39"/>
      <c r="D32" s="32" t="s">
        <v>93</v>
      </c>
      <c r="E32" s="23" t="s">
        <v>89</v>
      </c>
      <c r="F32" s="55">
        <v>5</v>
      </c>
      <c r="G32" s="25"/>
      <c r="H32" s="26"/>
      <c r="I32" s="42"/>
      <c r="J32" s="42"/>
      <c r="K32" s="43"/>
      <c r="L32" s="35"/>
      <c r="M32" s="36"/>
      <c r="N32" s="36"/>
      <c r="O32" s="36"/>
      <c r="P32" s="36"/>
      <c r="Q32" s="37"/>
    </row>
    <row r="33" spans="1:17" ht="15.75" x14ac:dyDescent="0.25">
      <c r="A33" s="1"/>
      <c r="B33" s="20">
        <v>20</v>
      </c>
      <c r="C33" s="39"/>
      <c r="D33" s="50" t="s">
        <v>25</v>
      </c>
      <c r="E33" s="23" t="s">
        <v>19</v>
      </c>
      <c r="F33" s="55">
        <v>72.17</v>
      </c>
      <c r="G33" s="25"/>
      <c r="H33" s="26"/>
      <c r="I33" s="42"/>
      <c r="J33" s="42"/>
      <c r="K33" s="43"/>
      <c r="L33" s="35"/>
      <c r="M33" s="36"/>
      <c r="N33" s="36"/>
      <c r="O33" s="36"/>
      <c r="P33" s="36"/>
      <c r="Q33" s="37"/>
    </row>
    <row r="34" spans="1:17" ht="15.75" x14ac:dyDescent="0.25">
      <c r="A34" s="1"/>
      <c r="B34" s="91">
        <v>21</v>
      </c>
      <c r="C34" s="39"/>
      <c r="D34" s="56" t="s">
        <v>79</v>
      </c>
      <c r="E34" s="23" t="s">
        <v>23</v>
      </c>
      <c r="F34" s="55">
        <v>94</v>
      </c>
      <c r="G34" s="25"/>
      <c r="H34" s="26"/>
      <c r="I34" s="42"/>
      <c r="J34" s="42"/>
      <c r="K34" s="43"/>
      <c r="L34" s="35"/>
      <c r="M34" s="36"/>
      <c r="N34" s="36"/>
      <c r="O34" s="36"/>
      <c r="P34" s="36"/>
      <c r="Q34" s="37"/>
    </row>
    <row r="35" spans="1:17" ht="15.75" x14ac:dyDescent="0.25">
      <c r="A35" s="1"/>
      <c r="B35" s="20">
        <v>22</v>
      </c>
      <c r="C35" s="39"/>
      <c r="D35" s="56" t="s">
        <v>34</v>
      </c>
      <c r="E35" s="23" t="s">
        <v>24</v>
      </c>
      <c r="F35" s="55">
        <v>210</v>
      </c>
      <c r="G35" s="25"/>
      <c r="H35" s="26"/>
      <c r="I35" s="42"/>
      <c r="J35" s="42"/>
      <c r="K35" s="43"/>
      <c r="L35" s="35"/>
      <c r="M35" s="36"/>
      <c r="N35" s="36"/>
      <c r="O35" s="36"/>
      <c r="P35" s="36"/>
      <c r="Q35" s="37"/>
    </row>
    <row r="36" spans="1:17" ht="15.75" x14ac:dyDescent="0.25">
      <c r="A36" s="1"/>
      <c r="B36" s="91">
        <v>23</v>
      </c>
      <c r="C36" s="39"/>
      <c r="D36" s="56" t="s">
        <v>38</v>
      </c>
      <c r="E36" s="23" t="s">
        <v>32</v>
      </c>
      <c r="F36" s="55">
        <v>1</v>
      </c>
      <c r="G36" s="25"/>
      <c r="H36" s="26"/>
      <c r="I36" s="42"/>
      <c r="J36" s="42"/>
      <c r="K36" s="43"/>
      <c r="L36" s="35"/>
      <c r="M36" s="36"/>
      <c r="N36" s="36"/>
      <c r="O36" s="36"/>
      <c r="P36" s="36"/>
      <c r="Q36" s="37"/>
    </row>
    <row r="37" spans="1:17" ht="15.75" x14ac:dyDescent="0.25">
      <c r="A37" s="1"/>
      <c r="B37" s="20">
        <v>24</v>
      </c>
      <c r="C37" s="44"/>
      <c r="D37" s="48" t="s">
        <v>27</v>
      </c>
      <c r="E37" s="46" t="s">
        <v>19</v>
      </c>
      <c r="F37" s="57">
        <v>162.80000000000001</v>
      </c>
      <c r="G37" s="25"/>
      <c r="H37" s="26"/>
      <c r="I37" s="42"/>
      <c r="J37" s="42"/>
      <c r="K37" s="43"/>
      <c r="L37" s="35"/>
      <c r="M37" s="36"/>
      <c r="N37" s="36"/>
      <c r="O37" s="36"/>
      <c r="P37" s="36"/>
      <c r="Q37" s="37"/>
    </row>
    <row r="38" spans="1:17" ht="15.75" x14ac:dyDescent="0.25">
      <c r="A38" s="1"/>
      <c r="B38" s="91">
        <v>25</v>
      </c>
      <c r="C38" s="44"/>
      <c r="D38" s="58" t="s">
        <v>35</v>
      </c>
      <c r="E38" s="46" t="s">
        <v>42</v>
      </c>
      <c r="F38" s="57">
        <f>F37*8</f>
        <v>1302.4000000000001</v>
      </c>
      <c r="G38" s="25"/>
      <c r="H38" s="26"/>
      <c r="I38" s="42"/>
      <c r="J38" s="42"/>
      <c r="K38" s="43"/>
      <c r="L38" s="35"/>
      <c r="M38" s="36"/>
      <c r="N38" s="36"/>
      <c r="O38" s="36"/>
      <c r="P38" s="36"/>
      <c r="Q38" s="37"/>
    </row>
    <row r="39" spans="1:17" ht="15.75" x14ac:dyDescent="0.25">
      <c r="A39" s="1"/>
      <c r="B39" s="20">
        <v>26</v>
      </c>
      <c r="C39" s="44"/>
      <c r="D39" s="58" t="s">
        <v>38</v>
      </c>
      <c r="E39" s="46" t="s">
        <v>32</v>
      </c>
      <c r="F39" s="57">
        <v>1</v>
      </c>
      <c r="G39" s="25"/>
      <c r="H39" s="26"/>
      <c r="I39" s="42"/>
      <c r="J39" s="42"/>
      <c r="K39" s="43"/>
      <c r="L39" s="35"/>
      <c r="M39" s="36"/>
      <c r="N39" s="36"/>
      <c r="O39" s="36"/>
      <c r="P39" s="36"/>
      <c r="Q39" s="37"/>
    </row>
    <row r="40" spans="1:17" ht="15.75" x14ac:dyDescent="0.25">
      <c r="A40" s="1"/>
      <c r="B40" s="91">
        <v>27</v>
      </c>
      <c r="C40" s="44"/>
      <c r="D40" s="48" t="s">
        <v>28</v>
      </c>
      <c r="E40" s="46" t="s">
        <v>19</v>
      </c>
      <c r="F40" s="57">
        <v>162.80000000000001</v>
      </c>
      <c r="G40" s="25"/>
      <c r="H40" s="26"/>
      <c r="I40" s="42"/>
      <c r="J40" s="42"/>
      <c r="K40" s="43"/>
      <c r="L40" s="35"/>
      <c r="M40" s="36"/>
      <c r="N40" s="36"/>
      <c r="O40" s="36"/>
      <c r="P40" s="36"/>
      <c r="Q40" s="37"/>
    </row>
    <row r="41" spans="1:17" ht="15.75" x14ac:dyDescent="0.25">
      <c r="A41" s="1"/>
      <c r="B41" s="20">
        <v>28</v>
      </c>
      <c r="C41" s="44"/>
      <c r="D41" s="58" t="s">
        <v>36</v>
      </c>
      <c r="E41" s="46" t="s">
        <v>42</v>
      </c>
      <c r="F41" s="57">
        <v>162</v>
      </c>
      <c r="G41" s="25"/>
      <c r="H41" s="26"/>
      <c r="I41" s="42"/>
      <c r="J41" s="42"/>
      <c r="K41" s="43"/>
      <c r="L41" s="35"/>
      <c r="M41" s="36"/>
      <c r="N41" s="36"/>
      <c r="O41" s="36"/>
      <c r="P41" s="36"/>
      <c r="Q41" s="37"/>
    </row>
    <row r="42" spans="1:17" ht="15.75" x14ac:dyDescent="0.25">
      <c r="A42" s="1"/>
      <c r="B42" s="91">
        <v>29</v>
      </c>
      <c r="C42" s="44"/>
      <c r="D42" s="48" t="s">
        <v>29</v>
      </c>
      <c r="E42" s="46" t="s">
        <v>19</v>
      </c>
      <c r="F42" s="57">
        <v>162.80000000000001</v>
      </c>
      <c r="G42" s="25"/>
      <c r="H42" s="26"/>
      <c r="I42" s="42"/>
      <c r="J42" s="42"/>
      <c r="K42" s="43"/>
      <c r="L42" s="35"/>
      <c r="M42" s="36"/>
      <c r="N42" s="36"/>
      <c r="O42" s="36"/>
      <c r="P42" s="36"/>
      <c r="Q42" s="37"/>
    </row>
    <row r="43" spans="1:17" ht="15.75" x14ac:dyDescent="0.25">
      <c r="A43" s="1"/>
      <c r="B43" s="20">
        <v>30</v>
      </c>
      <c r="C43" s="44"/>
      <c r="D43" s="58" t="s">
        <v>20</v>
      </c>
      <c r="E43" s="46" t="s">
        <v>21</v>
      </c>
      <c r="F43" s="57">
        <f>F42*0.2</f>
        <v>32.56</v>
      </c>
      <c r="G43" s="25"/>
      <c r="H43" s="26"/>
      <c r="I43" s="42"/>
      <c r="J43" s="42"/>
      <c r="K43" s="43"/>
      <c r="L43" s="35"/>
      <c r="M43" s="36"/>
      <c r="N43" s="36"/>
      <c r="O43" s="36"/>
      <c r="P43" s="36"/>
      <c r="Q43" s="37"/>
    </row>
    <row r="44" spans="1:17" ht="15.75" x14ac:dyDescent="0.25">
      <c r="A44" s="1"/>
      <c r="B44" s="91">
        <v>31</v>
      </c>
      <c r="C44" s="44"/>
      <c r="D44" s="58" t="s">
        <v>38</v>
      </c>
      <c r="E44" s="46" t="s">
        <v>32</v>
      </c>
      <c r="F44" s="57">
        <v>1</v>
      </c>
      <c r="G44" s="25"/>
      <c r="H44" s="26"/>
      <c r="I44" s="42"/>
      <c r="J44" s="42"/>
      <c r="K44" s="43"/>
      <c r="L44" s="35"/>
      <c r="M44" s="36"/>
      <c r="N44" s="36"/>
      <c r="O44" s="36"/>
      <c r="P44" s="36"/>
      <c r="Q44" s="37"/>
    </row>
    <row r="45" spans="1:17" ht="15.75" x14ac:dyDescent="0.25">
      <c r="A45" s="1"/>
      <c r="B45" s="20">
        <v>32</v>
      </c>
      <c r="C45" s="44"/>
      <c r="D45" s="48" t="s">
        <v>30</v>
      </c>
      <c r="E45" s="46" t="s">
        <v>19</v>
      </c>
      <c r="F45" s="57">
        <v>162.80000000000001</v>
      </c>
      <c r="G45" s="25"/>
      <c r="H45" s="26"/>
      <c r="I45" s="42"/>
      <c r="J45" s="42"/>
      <c r="K45" s="43"/>
      <c r="L45" s="35"/>
      <c r="M45" s="36"/>
      <c r="N45" s="36"/>
      <c r="O45" s="36"/>
      <c r="P45" s="36"/>
      <c r="Q45" s="37"/>
    </row>
    <row r="46" spans="1:17" ht="15.75" x14ac:dyDescent="0.25">
      <c r="A46" s="1"/>
      <c r="B46" s="91">
        <v>33</v>
      </c>
      <c r="C46" s="44"/>
      <c r="D46" s="58" t="s">
        <v>37</v>
      </c>
      <c r="E46" s="46" t="s">
        <v>21</v>
      </c>
      <c r="F46" s="57">
        <v>53</v>
      </c>
      <c r="G46" s="25"/>
      <c r="H46" s="26"/>
      <c r="I46" s="42"/>
      <c r="J46" s="42"/>
      <c r="K46" s="43"/>
      <c r="L46" s="35"/>
      <c r="M46" s="36"/>
      <c r="N46" s="36"/>
      <c r="O46" s="36"/>
      <c r="P46" s="36"/>
      <c r="Q46" s="37"/>
    </row>
    <row r="47" spans="1:17" ht="15.75" x14ac:dyDescent="0.25">
      <c r="A47" s="1"/>
      <c r="B47" s="20">
        <v>34</v>
      </c>
      <c r="C47" s="44"/>
      <c r="D47" s="58" t="s">
        <v>38</v>
      </c>
      <c r="E47" s="46" t="s">
        <v>32</v>
      </c>
      <c r="F47" s="57">
        <v>1</v>
      </c>
      <c r="G47" s="25"/>
      <c r="H47" s="26"/>
      <c r="I47" s="42"/>
      <c r="J47" s="42"/>
      <c r="K47" s="43"/>
      <c r="L47" s="35"/>
      <c r="M47" s="36"/>
      <c r="N47" s="36"/>
      <c r="O47" s="36"/>
      <c r="P47" s="36"/>
      <c r="Q47" s="37"/>
    </row>
    <row r="48" spans="1:17" ht="15.75" x14ac:dyDescent="0.25">
      <c r="A48" s="1"/>
      <c r="B48" s="91">
        <v>35</v>
      </c>
      <c r="C48" s="44"/>
      <c r="D48" s="48" t="s">
        <v>81</v>
      </c>
      <c r="E48" s="46" t="s">
        <v>32</v>
      </c>
      <c r="F48" s="47">
        <v>1</v>
      </c>
      <c r="G48" s="25"/>
      <c r="H48" s="26"/>
      <c r="I48" s="42"/>
      <c r="J48" s="42"/>
      <c r="K48" s="43"/>
      <c r="L48" s="59"/>
      <c r="M48" s="36"/>
      <c r="N48" s="36"/>
      <c r="O48" s="36"/>
      <c r="P48" s="36"/>
      <c r="Q48" s="37"/>
    </row>
    <row r="49" spans="1:17" ht="15.75" x14ac:dyDescent="0.25">
      <c r="A49" s="1"/>
      <c r="B49" s="20">
        <v>36</v>
      </c>
      <c r="C49" s="44"/>
      <c r="D49" s="58" t="s">
        <v>82</v>
      </c>
      <c r="E49" s="46" t="s">
        <v>32</v>
      </c>
      <c r="F49" s="47">
        <v>1</v>
      </c>
      <c r="G49" s="25"/>
      <c r="H49" s="26"/>
      <c r="I49" s="42"/>
      <c r="J49" s="42"/>
      <c r="K49" s="43"/>
      <c r="L49" s="59"/>
      <c r="M49" s="36"/>
      <c r="N49" s="36"/>
      <c r="O49" s="36"/>
      <c r="P49" s="36"/>
      <c r="Q49" s="37"/>
    </row>
    <row r="50" spans="1:17" ht="15.75" x14ac:dyDescent="0.25">
      <c r="A50" s="1"/>
      <c r="B50" s="91">
        <v>37</v>
      </c>
      <c r="C50" s="44"/>
      <c r="D50" s="58" t="s">
        <v>83</v>
      </c>
      <c r="E50" s="46" t="s">
        <v>32</v>
      </c>
      <c r="F50" s="47">
        <v>1</v>
      </c>
      <c r="G50" s="25"/>
      <c r="H50" s="26"/>
      <c r="I50" s="42"/>
      <c r="J50" s="42"/>
      <c r="K50" s="43"/>
      <c r="L50" s="59"/>
      <c r="M50" s="36"/>
      <c r="N50" s="36"/>
      <c r="O50" s="36"/>
      <c r="P50" s="36"/>
      <c r="Q50" s="37"/>
    </row>
    <row r="51" spans="1:17" ht="15.75" x14ac:dyDescent="0.25">
      <c r="A51" s="1"/>
      <c r="B51" s="20">
        <v>38</v>
      </c>
      <c r="C51" s="44"/>
      <c r="D51" s="48" t="s">
        <v>90</v>
      </c>
      <c r="E51" s="46" t="s">
        <v>32</v>
      </c>
      <c r="F51" s="47">
        <v>1</v>
      </c>
      <c r="G51" s="25"/>
      <c r="H51" s="26"/>
      <c r="I51" s="42"/>
      <c r="J51" s="42"/>
      <c r="K51" s="43"/>
      <c r="L51" s="59"/>
      <c r="M51" s="36"/>
      <c r="N51" s="36"/>
      <c r="O51" s="36"/>
      <c r="P51" s="36"/>
      <c r="Q51" s="37"/>
    </row>
    <row r="52" spans="1:17" ht="15.75" x14ac:dyDescent="0.25">
      <c r="A52" s="1"/>
      <c r="B52" s="91">
        <v>39</v>
      </c>
      <c r="C52" s="44"/>
      <c r="D52" s="48" t="s">
        <v>88</v>
      </c>
      <c r="E52" s="46" t="s">
        <v>24</v>
      </c>
      <c r="F52" s="47">
        <v>1</v>
      </c>
      <c r="G52" s="25"/>
      <c r="H52" s="26"/>
      <c r="I52" s="42"/>
      <c r="J52" s="42"/>
      <c r="K52" s="43"/>
      <c r="L52" s="59"/>
      <c r="M52" s="36"/>
      <c r="N52" s="36"/>
      <c r="O52" s="36"/>
      <c r="P52" s="36"/>
      <c r="Q52" s="37"/>
    </row>
    <row r="53" spans="1:17" ht="15.75" x14ac:dyDescent="0.25">
      <c r="A53" s="1"/>
      <c r="B53" s="20">
        <v>40</v>
      </c>
      <c r="C53" s="44"/>
      <c r="D53" s="48" t="s">
        <v>45</v>
      </c>
      <c r="E53" s="46" t="s">
        <v>24</v>
      </c>
      <c r="F53" s="47">
        <v>1</v>
      </c>
      <c r="G53" s="25"/>
      <c r="H53" s="26"/>
      <c r="I53" s="42"/>
      <c r="J53" s="42"/>
      <c r="K53" s="43"/>
      <c r="L53" s="59"/>
      <c r="M53" s="36"/>
      <c r="N53" s="36"/>
      <c r="O53" s="36"/>
      <c r="P53" s="36"/>
      <c r="Q53" s="37"/>
    </row>
    <row r="54" spans="1:17" ht="31.5" x14ac:dyDescent="0.25">
      <c r="A54" s="1"/>
      <c r="B54" s="20">
        <v>41</v>
      </c>
      <c r="C54" s="44"/>
      <c r="D54" s="45" t="s">
        <v>107</v>
      </c>
      <c r="E54" s="46" t="s">
        <v>32</v>
      </c>
      <c r="F54" s="47">
        <v>1</v>
      </c>
      <c r="G54" s="145"/>
      <c r="H54" s="146"/>
      <c r="I54" s="42"/>
      <c r="J54" s="42"/>
      <c r="K54" s="43"/>
      <c r="L54" s="35"/>
      <c r="M54" s="140"/>
      <c r="N54" s="140"/>
      <c r="O54" s="140"/>
      <c r="P54" s="140"/>
      <c r="Q54" s="141"/>
    </row>
    <row r="55" spans="1:17" ht="16.5" thickBot="1" x14ac:dyDescent="0.3">
      <c r="A55" s="1"/>
      <c r="B55" s="91">
        <v>42</v>
      </c>
      <c r="C55" s="60"/>
      <c r="D55" s="61" t="s">
        <v>31</v>
      </c>
      <c r="E55" s="62" t="s">
        <v>32</v>
      </c>
      <c r="F55" s="63">
        <v>1</v>
      </c>
      <c r="G55" s="64"/>
      <c r="H55" s="65"/>
      <c r="I55" s="142"/>
      <c r="J55" s="142"/>
      <c r="K55" s="143"/>
      <c r="L55" s="66"/>
      <c r="M55" s="67"/>
      <c r="N55" s="67"/>
      <c r="O55" s="67"/>
      <c r="P55" s="67"/>
      <c r="Q55" s="68"/>
    </row>
    <row r="56" spans="1:17" ht="16.5" thickBot="1" x14ac:dyDescent="0.3">
      <c r="A56" s="1"/>
      <c r="B56" s="69"/>
      <c r="C56" s="69"/>
      <c r="D56" s="70"/>
      <c r="E56" s="71"/>
      <c r="F56" s="72"/>
      <c r="G56" s="73"/>
      <c r="H56" s="74"/>
      <c r="I56" s="75"/>
      <c r="J56" s="76"/>
      <c r="K56" s="77"/>
      <c r="L56" s="78"/>
      <c r="M56" s="30"/>
      <c r="N56" s="30"/>
      <c r="O56" s="30"/>
      <c r="P56" s="30"/>
      <c r="Q56" s="79"/>
    </row>
    <row r="57" spans="1:17" ht="16.5" thickBot="1" x14ac:dyDescent="0.3">
      <c r="A57" s="2"/>
      <c r="B57" s="80"/>
      <c r="C57" s="80"/>
      <c r="D57" s="80"/>
      <c r="E57" s="81"/>
      <c r="F57" s="82"/>
      <c r="G57" s="82"/>
      <c r="H57" s="82"/>
      <c r="I57" s="14"/>
      <c r="J57" s="161" t="s">
        <v>85</v>
      </c>
      <c r="K57" s="161"/>
      <c r="L57" s="162"/>
      <c r="M57" s="83">
        <f>SUM(M15:M55)</f>
        <v>0</v>
      </c>
      <c r="N57" s="84">
        <f>SUM(N15:N55)</f>
        <v>0</v>
      </c>
      <c r="O57" s="84">
        <f>SUM(O15:O55)</f>
        <v>0</v>
      </c>
      <c r="P57" s="84">
        <f>SUM(P15:P55)</f>
        <v>0</v>
      </c>
      <c r="Q57" s="85">
        <f>SUM(Q14:Q55)</f>
        <v>0</v>
      </c>
    </row>
    <row r="58" spans="1:17" ht="15.75" x14ac:dyDescent="0.25">
      <c r="A58" s="2"/>
      <c r="B58" s="80"/>
      <c r="C58" s="80"/>
      <c r="D58" s="2"/>
      <c r="E58" s="2"/>
      <c r="F58" s="2"/>
      <c r="G58" s="2"/>
      <c r="H58" s="2"/>
      <c r="I58" s="2"/>
      <c r="J58" s="2"/>
      <c r="K58" s="86"/>
      <c r="L58" s="86"/>
      <c r="M58" s="87"/>
      <c r="N58" s="87"/>
      <c r="O58" s="87"/>
      <c r="P58" s="87"/>
      <c r="Q58" s="87"/>
    </row>
    <row r="59" spans="1:17" x14ac:dyDescent="0.25">
      <c r="A59" s="1"/>
      <c r="B59" s="1"/>
      <c r="C59" s="1"/>
      <c r="D59" s="5"/>
      <c r="E59" s="6"/>
      <c r="F59" s="7"/>
      <c r="G59" s="1"/>
      <c r="H59" s="1"/>
      <c r="I59" s="1"/>
      <c r="J59" s="1"/>
      <c r="K59" s="1"/>
      <c r="L59" s="88"/>
      <c r="M59" s="88"/>
      <c r="N59" s="88"/>
      <c r="O59" s="88"/>
      <c r="P59" s="1"/>
      <c r="Q59" s="1"/>
    </row>
    <row r="60" spans="1:17" x14ac:dyDescent="0.25">
      <c r="A60" s="1"/>
      <c r="B60" s="1"/>
      <c r="C60" s="1"/>
      <c r="D60" s="8"/>
      <c r="E60" s="9"/>
      <c r="F60" s="10"/>
      <c r="G60" s="1"/>
      <c r="H60" s="1"/>
      <c r="I60" s="1"/>
      <c r="J60" s="1"/>
      <c r="K60" s="1"/>
      <c r="L60" s="88"/>
      <c r="M60" s="88"/>
      <c r="N60" s="88"/>
      <c r="O60" s="88"/>
      <c r="P60" s="1"/>
      <c r="Q60" s="1"/>
    </row>
    <row r="61" spans="1:17" ht="15.75" x14ac:dyDescent="0.25">
      <c r="A61" s="1"/>
      <c r="B61" s="1"/>
      <c r="C61" s="1"/>
      <c r="D61" s="3"/>
      <c r="E61" s="4"/>
      <c r="F61" s="3"/>
      <c r="G61" s="82"/>
      <c r="H61" s="82"/>
      <c r="I61" s="14"/>
      <c r="J61" s="86"/>
      <c r="K61" s="1"/>
      <c r="L61" s="88"/>
      <c r="M61" s="88"/>
      <c r="N61" s="88"/>
      <c r="O61" s="88"/>
      <c r="P61" s="1"/>
      <c r="Q61" s="1"/>
    </row>
  </sheetData>
  <mergeCells count="14">
    <mergeCell ref="F11:Q11"/>
    <mergeCell ref="A1:C1"/>
    <mergeCell ref="B6:Q6"/>
    <mergeCell ref="B7:Q7"/>
    <mergeCell ref="M9:P9"/>
    <mergeCell ref="M10:P10"/>
    <mergeCell ref="M12:Q12"/>
    <mergeCell ref="J57:L57"/>
    <mergeCell ref="B12:B13"/>
    <mergeCell ref="C12:C13"/>
    <mergeCell ref="D12:D13"/>
    <mergeCell ref="E12:E13"/>
    <mergeCell ref="F12:F13"/>
    <mergeCell ref="G12:L1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workbookViewId="0">
      <selection activeCell="D67" sqref="D67"/>
    </sheetView>
  </sheetViews>
  <sheetFormatPr defaultRowHeight="15" x14ac:dyDescent="0.25"/>
  <cols>
    <col min="2" max="2" width="7" customWidth="1"/>
    <col min="3" max="3" width="3.42578125" customWidth="1"/>
    <col min="4" max="4" width="36.5703125" customWidth="1"/>
    <col min="5" max="5" width="9.42578125" customWidth="1"/>
    <col min="6" max="6" width="9.28515625" customWidth="1"/>
    <col min="7" max="7" width="9.5703125" customWidth="1"/>
    <col min="8" max="8" width="10.7109375" customWidth="1"/>
    <col min="9" max="9" width="8.5703125" customWidth="1"/>
    <col min="10" max="10" width="8.42578125" customWidth="1"/>
    <col min="11" max="11" width="8.85546875" customWidth="1"/>
    <col min="12" max="12" width="9.7109375" customWidth="1"/>
    <col min="13" max="13" width="8.5703125" customWidth="1"/>
    <col min="14" max="14" width="9.85546875" customWidth="1"/>
    <col min="15" max="15" width="9.28515625" customWidth="1"/>
    <col min="16" max="16" width="9" customWidth="1"/>
    <col min="17" max="17" width="10" customWidth="1"/>
  </cols>
  <sheetData>
    <row r="1" spans="1:17" ht="15.75" x14ac:dyDescent="0.25">
      <c r="A1" s="148" t="s">
        <v>0</v>
      </c>
      <c r="B1" s="148"/>
      <c r="C1" s="148"/>
      <c r="D1" s="13" t="s">
        <v>64</v>
      </c>
      <c r="E1" s="13"/>
      <c r="F1" s="13"/>
      <c r="G1" s="13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13" t="s">
        <v>1</v>
      </c>
      <c r="B2" s="13"/>
      <c r="C2" s="13"/>
      <c r="D2" s="13" t="s">
        <v>64</v>
      </c>
      <c r="E2" s="13"/>
      <c r="F2" s="13"/>
      <c r="G2" s="13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6.5" customHeight="1" x14ac:dyDescent="0.25">
      <c r="A3" s="13" t="s">
        <v>2</v>
      </c>
      <c r="B3" s="13"/>
      <c r="C3" s="13"/>
      <c r="D3" s="13" t="s">
        <v>63</v>
      </c>
      <c r="E3" s="13"/>
      <c r="F3" s="13"/>
      <c r="G3" s="13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14"/>
      <c r="B4" s="14"/>
      <c r="C4" s="14"/>
      <c r="D4" s="14"/>
      <c r="E4" s="14"/>
      <c r="F4" s="14"/>
      <c r="G4" s="14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6.5" customHeight="1" x14ac:dyDescent="0.25">
      <c r="A5" s="14"/>
      <c r="B5" s="14"/>
      <c r="C5" s="14"/>
      <c r="D5" s="14"/>
      <c r="E5" s="14"/>
      <c r="F5" s="14"/>
      <c r="G5" s="14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5">
      <c r="A6" s="2"/>
      <c r="B6" s="171" t="s">
        <v>106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</row>
    <row r="7" spans="1:17" ht="15.75" x14ac:dyDescent="0.25">
      <c r="A7" s="2"/>
      <c r="B7" s="171" t="s">
        <v>87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</row>
    <row r="8" spans="1:17" x14ac:dyDescent="0.25">
      <c r="A8" s="2"/>
      <c r="B8" s="15"/>
      <c r="C8" s="15"/>
      <c r="D8" s="16"/>
      <c r="E8" s="17"/>
      <c r="F8" s="17"/>
      <c r="G8" s="16"/>
      <c r="H8" s="16"/>
      <c r="I8" s="18"/>
      <c r="J8" s="16"/>
      <c r="K8" s="16"/>
      <c r="L8" s="16"/>
      <c r="M8" s="16"/>
      <c r="N8" s="16"/>
      <c r="O8" s="16"/>
      <c r="P8" s="16"/>
      <c r="Q8" s="16"/>
    </row>
    <row r="9" spans="1:17" ht="15.75" x14ac:dyDescent="0.25">
      <c r="A9" s="2"/>
      <c r="B9" s="15"/>
      <c r="C9" s="15"/>
      <c r="D9" s="16"/>
      <c r="E9" s="17"/>
      <c r="F9" s="17"/>
      <c r="G9" s="16"/>
      <c r="H9" s="16"/>
      <c r="I9" s="16"/>
      <c r="J9" s="16"/>
      <c r="K9" s="16"/>
      <c r="L9" s="16"/>
      <c r="M9" s="172"/>
      <c r="N9" s="172"/>
      <c r="O9" s="172"/>
      <c r="P9" s="172"/>
      <c r="Q9" s="19"/>
    </row>
    <row r="10" spans="1:17" ht="15.75" x14ac:dyDescent="0.25">
      <c r="A10" s="2"/>
      <c r="B10" s="15"/>
      <c r="C10" s="15"/>
      <c r="D10" s="16"/>
      <c r="E10" s="17"/>
      <c r="F10" s="17"/>
      <c r="G10" s="16"/>
      <c r="H10" s="16"/>
      <c r="I10" s="16"/>
      <c r="J10" s="16"/>
      <c r="K10" s="16"/>
      <c r="L10" s="16"/>
      <c r="M10" s="172"/>
      <c r="N10" s="172"/>
      <c r="O10" s="172"/>
      <c r="P10" s="172"/>
      <c r="Q10" s="19"/>
    </row>
    <row r="11" spans="1:17" ht="15.75" thickBot="1" x14ac:dyDescent="0.3">
      <c r="A11" s="2"/>
      <c r="B11" s="15"/>
      <c r="C11" s="15"/>
      <c r="D11" s="15"/>
      <c r="E11" s="16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</row>
    <row r="12" spans="1:17" ht="15" customHeight="1" x14ac:dyDescent="0.25">
      <c r="A12" s="2"/>
      <c r="B12" s="163" t="s">
        <v>3</v>
      </c>
      <c r="C12" s="165" t="s">
        <v>4</v>
      </c>
      <c r="D12" s="167" t="s">
        <v>5</v>
      </c>
      <c r="E12" s="167" t="s">
        <v>6</v>
      </c>
      <c r="F12" s="167" t="s">
        <v>7</v>
      </c>
      <c r="G12" s="158" t="s">
        <v>8</v>
      </c>
      <c r="H12" s="159"/>
      <c r="I12" s="159"/>
      <c r="J12" s="159"/>
      <c r="K12" s="159"/>
      <c r="L12" s="169"/>
      <c r="M12" s="158" t="s">
        <v>9</v>
      </c>
      <c r="N12" s="159"/>
      <c r="O12" s="159"/>
      <c r="P12" s="159"/>
      <c r="Q12" s="160"/>
    </row>
    <row r="13" spans="1:17" ht="51" customHeight="1" thickBot="1" x14ac:dyDescent="0.3">
      <c r="A13" s="2"/>
      <c r="B13" s="164"/>
      <c r="C13" s="166" t="s">
        <v>4</v>
      </c>
      <c r="D13" s="168"/>
      <c r="E13" s="168"/>
      <c r="F13" s="168"/>
      <c r="G13" s="89" t="s">
        <v>10</v>
      </c>
      <c r="H13" s="89" t="s">
        <v>11</v>
      </c>
      <c r="I13" s="89" t="s">
        <v>12</v>
      </c>
      <c r="J13" s="89" t="s">
        <v>13</v>
      </c>
      <c r="K13" s="89" t="s">
        <v>14</v>
      </c>
      <c r="L13" s="89" t="s">
        <v>15</v>
      </c>
      <c r="M13" s="89" t="s">
        <v>16</v>
      </c>
      <c r="N13" s="89" t="s">
        <v>12</v>
      </c>
      <c r="O13" s="89" t="s">
        <v>13</v>
      </c>
      <c r="P13" s="89" t="s">
        <v>17</v>
      </c>
      <c r="Q13" s="90" t="s">
        <v>18</v>
      </c>
    </row>
    <row r="14" spans="1:17" ht="15.75" x14ac:dyDescent="0.25">
      <c r="A14" s="2"/>
      <c r="B14" s="20">
        <v>1</v>
      </c>
      <c r="C14" s="21"/>
      <c r="D14" s="22" t="s">
        <v>39</v>
      </c>
      <c r="E14" s="23"/>
      <c r="F14" s="24"/>
      <c r="G14" s="25"/>
      <c r="H14" s="26"/>
      <c r="I14" s="27"/>
      <c r="J14" s="27"/>
      <c r="K14" s="28"/>
      <c r="L14" s="29"/>
      <c r="M14" s="30"/>
      <c r="N14" s="30"/>
      <c r="O14" s="30"/>
      <c r="P14" s="30"/>
      <c r="Q14" s="31"/>
    </row>
    <row r="15" spans="1:17" ht="15.75" x14ac:dyDescent="0.25">
      <c r="A15" s="1"/>
      <c r="B15" s="20">
        <v>2</v>
      </c>
      <c r="C15" s="21"/>
      <c r="D15" s="32" t="s">
        <v>66</v>
      </c>
      <c r="E15" s="23" t="s">
        <v>32</v>
      </c>
      <c r="F15" s="24">
        <v>1</v>
      </c>
      <c r="G15" s="25"/>
      <c r="H15" s="26"/>
      <c r="I15" s="33"/>
      <c r="J15" s="33"/>
      <c r="K15" s="34"/>
      <c r="L15" s="35"/>
      <c r="M15" s="36"/>
      <c r="N15" s="36"/>
      <c r="O15" s="36"/>
      <c r="P15" s="36"/>
      <c r="Q15" s="37"/>
    </row>
    <row r="16" spans="1:17" ht="15" customHeight="1" x14ac:dyDescent="0.25">
      <c r="A16" s="1"/>
      <c r="B16" s="20">
        <v>3</v>
      </c>
      <c r="C16" s="39"/>
      <c r="D16" s="40" t="s">
        <v>67</v>
      </c>
      <c r="E16" s="23" t="s">
        <v>32</v>
      </c>
      <c r="F16" s="41">
        <v>1</v>
      </c>
      <c r="G16" s="25"/>
      <c r="H16" s="26"/>
      <c r="I16" s="42"/>
      <c r="J16" s="42"/>
      <c r="K16" s="43"/>
      <c r="L16" s="35"/>
      <c r="M16" s="36"/>
      <c r="N16" s="36"/>
      <c r="O16" s="36"/>
      <c r="P16" s="36"/>
      <c r="Q16" s="37"/>
    </row>
    <row r="17" spans="1:17" ht="16.5" customHeight="1" x14ac:dyDescent="0.25">
      <c r="A17" s="1"/>
      <c r="B17" s="20">
        <v>4</v>
      </c>
      <c r="C17" s="44"/>
      <c r="D17" s="45" t="s">
        <v>44</v>
      </c>
      <c r="E17" s="46" t="s">
        <v>32</v>
      </c>
      <c r="F17" s="47">
        <v>1</v>
      </c>
      <c r="G17" s="25"/>
      <c r="H17" s="26"/>
      <c r="I17" s="42"/>
      <c r="J17" s="42"/>
      <c r="K17" s="43"/>
      <c r="L17" s="35"/>
      <c r="M17" s="36"/>
      <c r="N17" s="36"/>
      <c r="O17" s="36"/>
      <c r="P17" s="36"/>
      <c r="Q17" s="37"/>
    </row>
    <row r="18" spans="1:17" ht="31.5" customHeight="1" x14ac:dyDescent="0.25">
      <c r="A18" s="1"/>
      <c r="B18" s="20">
        <v>5</v>
      </c>
      <c r="C18" s="44"/>
      <c r="D18" s="45" t="s">
        <v>68</v>
      </c>
      <c r="E18" s="46" t="s">
        <v>69</v>
      </c>
      <c r="F18" s="47">
        <v>10</v>
      </c>
      <c r="G18" s="25"/>
      <c r="H18" s="26"/>
      <c r="I18" s="42"/>
      <c r="J18" s="42"/>
      <c r="K18" s="43"/>
      <c r="L18" s="35"/>
      <c r="M18" s="36"/>
      <c r="N18" s="36"/>
      <c r="O18" s="36"/>
      <c r="P18" s="36"/>
      <c r="Q18" s="37"/>
    </row>
    <row r="19" spans="1:17" ht="15.75" x14ac:dyDescent="0.25">
      <c r="A19" s="1"/>
      <c r="B19" s="20">
        <v>6</v>
      </c>
      <c r="C19" s="44"/>
      <c r="D19" s="48" t="s">
        <v>33</v>
      </c>
      <c r="E19" s="46" t="s">
        <v>22</v>
      </c>
      <c r="F19" s="47">
        <v>3</v>
      </c>
      <c r="G19" s="25"/>
      <c r="H19" s="26"/>
      <c r="I19" s="42"/>
      <c r="J19" s="42"/>
      <c r="K19" s="43"/>
      <c r="L19" s="35"/>
      <c r="M19" s="36"/>
      <c r="N19" s="36"/>
      <c r="O19" s="36"/>
      <c r="P19" s="36"/>
      <c r="Q19" s="37"/>
    </row>
    <row r="20" spans="1:17" ht="15.75" x14ac:dyDescent="0.25">
      <c r="A20" s="1"/>
      <c r="B20" s="20">
        <v>7</v>
      </c>
      <c r="C20" s="39"/>
      <c r="D20" s="49" t="s">
        <v>40</v>
      </c>
      <c r="E20" s="23"/>
      <c r="F20" s="41"/>
      <c r="G20" s="25"/>
      <c r="H20" s="26"/>
      <c r="I20" s="42"/>
      <c r="J20" s="42"/>
      <c r="K20" s="43"/>
      <c r="L20" s="35"/>
      <c r="M20" s="36"/>
      <c r="N20" s="36"/>
      <c r="O20" s="36"/>
      <c r="P20" s="36"/>
      <c r="Q20" s="37"/>
    </row>
    <row r="21" spans="1:17" ht="15.75" x14ac:dyDescent="0.25">
      <c r="A21" s="1"/>
      <c r="B21" s="20">
        <v>8</v>
      </c>
      <c r="C21" s="39"/>
      <c r="D21" s="50" t="s">
        <v>70</v>
      </c>
      <c r="E21" s="23" t="s">
        <v>32</v>
      </c>
      <c r="F21" s="41">
        <v>1</v>
      </c>
      <c r="G21" s="25"/>
      <c r="H21" s="26"/>
      <c r="I21" s="42"/>
      <c r="J21" s="42"/>
      <c r="K21" s="43"/>
      <c r="L21" s="35"/>
      <c r="M21" s="36"/>
      <c r="N21" s="36"/>
      <c r="O21" s="36"/>
      <c r="P21" s="36"/>
      <c r="Q21" s="37"/>
    </row>
    <row r="22" spans="1:17" ht="15.75" x14ac:dyDescent="0.25">
      <c r="A22" s="1"/>
      <c r="B22" s="20">
        <v>9</v>
      </c>
      <c r="C22" s="39"/>
      <c r="D22" s="51" t="s">
        <v>71</v>
      </c>
      <c r="E22" s="23" t="s">
        <v>23</v>
      </c>
      <c r="F22" s="52">
        <v>280</v>
      </c>
      <c r="G22" s="25"/>
      <c r="H22" s="26"/>
      <c r="I22" s="42"/>
      <c r="J22" s="42"/>
      <c r="K22" s="43"/>
      <c r="L22" s="35"/>
      <c r="M22" s="36"/>
      <c r="N22" s="36"/>
      <c r="O22" s="36"/>
      <c r="P22" s="36"/>
      <c r="Q22" s="37"/>
    </row>
    <row r="23" spans="1:17" ht="15.75" x14ac:dyDescent="0.25">
      <c r="A23" s="1"/>
      <c r="B23" s="20">
        <v>10</v>
      </c>
      <c r="C23" s="39"/>
      <c r="D23" s="51" t="s">
        <v>72</v>
      </c>
      <c r="E23" s="23" t="s">
        <v>23</v>
      </c>
      <c r="F23" s="52">
        <v>280</v>
      </c>
      <c r="G23" s="25"/>
      <c r="H23" s="26"/>
      <c r="I23" s="42"/>
      <c r="J23" s="42"/>
      <c r="K23" s="43"/>
      <c r="L23" s="35"/>
      <c r="M23" s="36"/>
      <c r="N23" s="36"/>
      <c r="O23" s="36"/>
      <c r="P23" s="36"/>
      <c r="Q23" s="37"/>
    </row>
    <row r="24" spans="1:17" ht="15.75" x14ac:dyDescent="0.25">
      <c r="A24" s="1"/>
      <c r="B24" s="20">
        <v>11</v>
      </c>
      <c r="C24" s="39"/>
      <c r="D24" s="53" t="s">
        <v>43</v>
      </c>
      <c r="E24" s="23" t="s">
        <v>23</v>
      </c>
      <c r="F24" s="52">
        <v>50</v>
      </c>
      <c r="G24" s="25"/>
      <c r="H24" s="26"/>
      <c r="I24" s="42"/>
      <c r="J24" s="42"/>
      <c r="K24" s="43"/>
      <c r="L24" s="35"/>
      <c r="M24" s="36"/>
      <c r="N24" s="36"/>
      <c r="O24" s="36"/>
      <c r="P24" s="36"/>
      <c r="Q24" s="37"/>
    </row>
    <row r="25" spans="1:17" ht="16.5" customHeight="1" x14ac:dyDescent="0.25">
      <c r="A25" s="1"/>
      <c r="B25" s="20">
        <v>12</v>
      </c>
      <c r="C25" s="39"/>
      <c r="D25" s="54" t="s">
        <v>73</v>
      </c>
      <c r="E25" s="23" t="s">
        <v>23</v>
      </c>
      <c r="F25" s="52">
        <v>33.9</v>
      </c>
      <c r="G25" s="25"/>
      <c r="H25" s="26"/>
      <c r="I25" s="42"/>
      <c r="J25" s="42"/>
      <c r="K25" s="43"/>
      <c r="L25" s="35"/>
      <c r="M25" s="36"/>
      <c r="N25" s="36"/>
      <c r="O25" s="36"/>
      <c r="P25" s="36"/>
      <c r="Q25" s="37"/>
    </row>
    <row r="26" spans="1:17" ht="15.75" x14ac:dyDescent="0.25">
      <c r="A26" s="1"/>
      <c r="B26" s="20">
        <v>13</v>
      </c>
      <c r="C26" s="39"/>
      <c r="D26" s="32" t="s">
        <v>26</v>
      </c>
      <c r="E26" s="23" t="s">
        <v>24</v>
      </c>
      <c r="F26" s="41">
        <v>26</v>
      </c>
      <c r="G26" s="25"/>
      <c r="H26" s="26"/>
      <c r="I26" s="42"/>
      <c r="J26" s="42"/>
      <c r="K26" s="43"/>
      <c r="L26" s="35"/>
      <c r="M26" s="36"/>
      <c r="N26" s="36"/>
      <c r="O26" s="36"/>
      <c r="P26" s="36"/>
      <c r="Q26" s="37"/>
    </row>
    <row r="27" spans="1:17" ht="15.75" x14ac:dyDescent="0.25">
      <c r="A27" s="1"/>
      <c r="B27" s="20">
        <v>14</v>
      </c>
      <c r="C27" s="39"/>
      <c r="D27" s="32" t="s">
        <v>62</v>
      </c>
      <c r="E27" s="23" t="s">
        <v>24</v>
      </c>
      <c r="F27" s="41">
        <v>3</v>
      </c>
      <c r="G27" s="25"/>
      <c r="H27" s="26"/>
      <c r="I27" s="42"/>
      <c r="J27" s="42"/>
      <c r="K27" s="43"/>
      <c r="L27" s="35"/>
      <c r="M27" s="36"/>
      <c r="N27" s="36"/>
      <c r="O27" s="36"/>
      <c r="P27" s="36"/>
      <c r="Q27" s="37"/>
    </row>
    <row r="28" spans="1:17" ht="15.75" x14ac:dyDescent="0.25">
      <c r="A28" s="1"/>
      <c r="B28" s="20">
        <v>15</v>
      </c>
      <c r="C28" s="39"/>
      <c r="D28" s="50" t="s">
        <v>74</v>
      </c>
      <c r="E28" s="23" t="s">
        <v>24</v>
      </c>
      <c r="F28" s="41">
        <v>13</v>
      </c>
      <c r="G28" s="25"/>
      <c r="H28" s="26"/>
      <c r="I28" s="42"/>
      <c r="J28" s="42"/>
      <c r="K28" s="43"/>
      <c r="L28" s="35"/>
      <c r="M28" s="36"/>
      <c r="N28" s="36"/>
      <c r="O28" s="36"/>
      <c r="P28" s="36"/>
      <c r="Q28" s="37"/>
    </row>
    <row r="29" spans="1:17" ht="15.75" x14ac:dyDescent="0.25">
      <c r="A29" s="1"/>
      <c r="B29" s="20">
        <v>16</v>
      </c>
      <c r="C29" s="39"/>
      <c r="D29" s="22" t="s">
        <v>41</v>
      </c>
      <c r="E29" s="23"/>
      <c r="F29" s="41"/>
      <c r="G29" s="25"/>
      <c r="H29" s="26"/>
      <c r="I29" s="42"/>
      <c r="J29" s="42"/>
      <c r="K29" s="43"/>
      <c r="L29" s="35"/>
      <c r="M29" s="36"/>
      <c r="N29" s="36"/>
      <c r="O29" s="36"/>
      <c r="P29" s="36"/>
      <c r="Q29" s="37"/>
    </row>
    <row r="30" spans="1:17" ht="15.75" x14ac:dyDescent="0.25">
      <c r="A30" s="1"/>
      <c r="B30" s="20">
        <v>17</v>
      </c>
      <c r="C30" s="39"/>
      <c r="D30" s="32" t="s">
        <v>75</v>
      </c>
      <c r="E30" s="23" t="s">
        <v>19</v>
      </c>
      <c r="F30" s="55">
        <v>59.75</v>
      </c>
      <c r="G30" s="25"/>
      <c r="H30" s="26"/>
      <c r="I30" s="42"/>
      <c r="J30" s="42"/>
      <c r="K30" s="43"/>
      <c r="L30" s="35"/>
      <c r="M30" s="36"/>
      <c r="N30" s="36"/>
      <c r="O30" s="36"/>
      <c r="P30" s="36"/>
      <c r="Q30" s="37"/>
    </row>
    <row r="31" spans="1:17" ht="15.75" x14ac:dyDescent="0.25">
      <c r="A31" s="1"/>
      <c r="B31" s="20">
        <v>18</v>
      </c>
      <c r="C31" s="39"/>
      <c r="D31" s="32" t="s">
        <v>76</v>
      </c>
      <c r="E31" s="23" t="s">
        <v>23</v>
      </c>
      <c r="F31" s="55">
        <v>47.8</v>
      </c>
      <c r="G31" s="25"/>
      <c r="H31" s="26"/>
      <c r="I31" s="42"/>
      <c r="J31" s="42"/>
      <c r="K31" s="43"/>
      <c r="L31" s="35"/>
      <c r="M31" s="36"/>
      <c r="N31" s="36"/>
      <c r="O31" s="36"/>
      <c r="P31" s="36"/>
      <c r="Q31" s="37"/>
    </row>
    <row r="32" spans="1:17" ht="15.75" x14ac:dyDescent="0.25">
      <c r="A32" s="1"/>
      <c r="B32" s="20"/>
      <c r="C32" s="39"/>
      <c r="D32" s="32" t="s">
        <v>102</v>
      </c>
      <c r="E32" s="23" t="s">
        <v>108</v>
      </c>
      <c r="F32" s="55">
        <v>11.64</v>
      </c>
      <c r="G32" s="25"/>
      <c r="H32" s="26"/>
      <c r="I32" s="42"/>
      <c r="J32" s="42"/>
      <c r="K32" s="43"/>
      <c r="L32" s="35"/>
      <c r="M32" s="36"/>
      <c r="N32" s="36"/>
      <c r="O32" s="36"/>
      <c r="P32" s="36"/>
      <c r="Q32" s="37"/>
    </row>
    <row r="33" spans="1:17" ht="15.75" x14ac:dyDescent="0.25">
      <c r="A33" s="1"/>
      <c r="B33" s="20"/>
      <c r="C33" s="39"/>
      <c r="D33" s="32" t="s">
        <v>103</v>
      </c>
      <c r="E33" s="23" t="s">
        <v>108</v>
      </c>
      <c r="F33" s="55">
        <v>11.64</v>
      </c>
      <c r="G33" s="25"/>
      <c r="H33" s="26"/>
      <c r="I33" s="42"/>
      <c r="J33" s="42"/>
      <c r="K33" s="43"/>
      <c r="L33" s="35"/>
      <c r="M33" s="36"/>
      <c r="N33" s="36"/>
      <c r="O33" s="36"/>
      <c r="P33" s="36"/>
      <c r="Q33" s="37"/>
    </row>
    <row r="34" spans="1:17" ht="15.75" x14ac:dyDescent="0.25">
      <c r="A34" s="1"/>
      <c r="B34" s="20">
        <v>19</v>
      </c>
      <c r="C34" s="39"/>
      <c r="D34" s="32" t="s">
        <v>93</v>
      </c>
      <c r="E34" s="23" t="s">
        <v>89</v>
      </c>
      <c r="F34" s="55">
        <v>4</v>
      </c>
      <c r="G34" s="25"/>
      <c r="H34" s="26"/>
      <c r="I34" s="42"/>
      <c r="J34" s="42"/>
      <c r="K34" s="43"/>
      <c r="L34" s="35"/>
      <c r="M34" s="36"/>
      <c r="N34" s="36"/>
      <c r="O34" s="36"/>
      <c r="P34" s="36"/>
      <c r="Q34" s="37"/>
    </row>
    <row r="35" spans="1:17" ht="15.75" x14ac:dyDescent="0.25">
      <c r="A35" s="1"/>
      <c r="B35" s="20">
        <v>20</v>
      </c>
      <c r="C35" s="39"/>
      <c r="D35" s="32" t="s">
        <v>77</v>
      </c>
      <c r="E35" s="23" t="s">
        <v>32</v>
      </c>
      <c r="F35" s="41">
        <v>1</v>
      </c>
      <c r="G35" s="25"/>
      <c r="H35" s="26"/>
      <c r="I35" s="42"/>
      <c r="J35" s="42"/>
      <c r="K35" s="43"/>
      <c r="L35" s="35"/>
      <c r="M35" s="36"/>
      <c r="N35" s="36"/>
      <c r="O35" s="36"/>
      <c r="P35" s="36"/>
      <c r="Q35" s="37"/>
    </row>
    <row r="36" spans="1:17" ht="15.75" x14ac:dyDescent="0.25">
      <c r="A36" s="1"/>
      <c r="B36" s="20">
        <v>21</v>
      </c>
      <c r="C36" s="39"/>
      <c r="D36" s="56" t="s">
        <v>78</v>
      </c>
      <c r="E36" s="23" t="s">
        <v>32</v>
      </c>
      <c r="F36" s="41">
        <v>1</v>
      </c>
      <c r="G36" s="25"/>
      <c r="H36" s="26"/>
      <c r="I36" s="42"/>
      <c r="J36" s="42"/>
      <c r="K36" s="43"/>
      <c r="L36" s="35"/>
      <c r="M36" s="36"/>
      <c r="N36" s="36"/>
      <c r="O36" s="36"/>
      <c r="P36" s="36"/>
      <c r="Q36" s="37"/>
    </row>
    <row r="37" spans="1:17" ht="15.75" x14ac:dyDescent="0.25">
      <c r="A37" s="1"/>
      <c r="B37" s="20">
        <v>22</v>
      </c>
      <c r="C37" s="39"/>
      <c r="D37" s="56" t="s">
        <v>79</v>
      </c>
      <c r="E37" s="23" t="s">
        <v>32</v>
      </c>
      <c r="F37" s="41">
        <v>1</v>
      </c>
      <c r="G37" s="25"/>
      <c r="H37" s="26"/>
      <c r="I37" s="42"/>
      <c r="J37" s="42"/>
      <c r="K37" s="43"/>
      <c r="L37" s="35"/>
      <c r="M37" s="36"/>
      <c r="N37" s="36"/>
      <c r="O37" s="36"/>
      <c r="P37" s="36"/>
      <c r="Q37" s="37"/>
    </row>
    <row r="38" spans="1:17" ht="15.75" x14ac:dyDescent="0.25">
      <c r="A38" s="1"/>
      <c r="B38" s="20">
        <v>23</v>
      </c>
      <c r="C38" s="39"/>
      <c r="D38" s="56" t="s">
        <v>80</v>
      </c>
      <c r="E38" s="23" t="s">
        <v>32</v>
      </c>
      <c r="F38" s="41">
        <v>1</v>
      </c>
      <c r="G38" s="25"/>
      <c r="H38" s="26"/>
      <c r="I38" s="42"/>
      <c r="J38" s="42"/>
      <c r="K38" s="43"/>
      <c r="L38" s="35"/>
      <c r="M38" s="36"/>
      <c r="N38" s="36"/>
      <c r="O38" s="36"/>
      <c r="P38" s="36"/>
      <c r="Q38" s="37"/>
    </row>
    <row r="39" spans="1:17" ht="15.75" x14ac:dyDescent="0.25">
      <c r="A39" s="1"/>
      <c r="B39" s="20">
        <v>24</v>
      </c>
      <c r="C39" s="39"/>
      <c r="D39" s="50" t="s">
        <v>25</v>
      </c>
      <c r="E39" s="23" t="s">
        <v>19</v>
      </c>
      <c r="F39" s="55">
        <v>72</v>
      </c>
      <c r="G39" s="25"/>
      <c r="H39" s="26"/>
      <c r="I39" s="42"/>
      <c r="J39" s="42"/>
      <c r="K39" s="43"/>
      <c r="L39" s="35"/>
      <c r="M39" s="36"/>
      <c r="N39" s="36"/>
      <c r="O39" s="36"/>
      <c r="P39" s="36"/>
      <c r="Q39" s="37"/>
    </row>
    <row r="40" spans="1:17" ht="15.75" x14ac:dyDescent="0.25">
      <c r="A40" s="1"/>
      <c r="B40" s="20">
        <v>25</v>
      </c>
      <c r="C40" s="39"/>
      <c r="D40" s="56" t="s">
        <v>79</v>
      </c>
      <c r="E40" s="23" t="s">
        <v>23</v>
      </c>
      <c r="F40" s="55">
        <v>93</v>
      </c>
      <c r="G40" s="25"/>
      <c r="H40" s="26"/>
      <c r="I40" s="42"/>
      <c r="J40" s="42"/>
      <c r="K40" s="43"/>
      <c r="L40" s="35"/>
      <c r="M40" s="36"/>
      <c r="N40" s="36"/>
      <c r="O40" s="36"/>
      <c r="P40" s="36"/>
      <c r="Q40" s="37"/>
    </row>
    <row r="41" spans="1:17" ht="15.75" x14ac:dyDescent="0.25">
      <c r="A41" s="1"/>
      <c r="B41" s="20">
        <v>26</v>
      </c>
      <c r="C41" s="39"/>
      <c r="D41" s="56" t="s">
        <v>34</v>
      </c>
      <c r="E41" s="23" t="s">
        <v>24</v>
      </c>
      <c r="F41" s="55">
        <v>210</v>
      </c>
      <c r="G41" s="25"/>
      <c r="H41" s="26"/>
      <c r="I41" s="42"/>
      <c r="J41" s="42"/>
      <c r="K41" s="43"/>
      <c r="L41" s="35"/>
      <c r="M41" s="36"/>
      <c r="N41" s="36"/>
      <c r="O41" s="36"/>
      <c r="P41" s="36"/>
      <c r="Q41" s="37"/>
    </row>
    <row r="42" spans="1:17" ht="15.75" x14ac:dyDescent="0.25">
      <c r="A42" s="1"/>
      <c r="B42" s="20">
        <v>27</v>
      </c>
      <c r="C42" s="39"/>
      <c r="D42" s="56" t="s">
        <v>38</v>
      </c>
      <c r="E42" s="23" t="s">
        <v>32</v>
      </c>
      <c r="F42" s="55">
        <v>1</v>
      </c>
      <c r="G42" s="25"/>
      <c r="H42" s="26"/>
      <c r="I42" s="42"/>
      <c r="J42" s="42"/>
      <c r="K42" s="43"/>
      <c r="L42" s="35"/>
      <c r="M42" s="36"/>
      <c r="N42" s="36"/>
      <c r="O42" s="36"/>
      <c r="P42" s="36"/>
      <c r="Q42" s="37"/>
    </row>
    <row r="43" spans="1:17" ht="15.75" x14ac:dyDescent="0.25">
      <c r="A43" s="1"/>
      <c r="B43" s="20">
        <v>28</v>
      </c>
      <c r="C43" s="44"/>
      <c r="D43" s="48" t="s">
        <v>27</v>
      </c>
      <c r="E43" s="46" t="s">
        <v>19</v>
      </c>
      <c r="F43" s="57">
        <v>168.3</v>
      </c>
      <c r="G43" s="25"/>
      <c r="H43" s="26"/>
      <c r="I43" s="42"/>
      <c r="J43" s="42"/>
      <c r="K43" s="43"/>
      <c r="L43" s="35"/>
      <c r="M43" s="36"/>
      <c r="N43" s="36"/>
      <c r="O43" s="36"/>
      <c r="P43" s="36"/>
      <c r="Q43" s="37"/>
    </row>
    <row r="44" spans="1:17" ht="15.75" x14ac:dyDescent="0.25">
      <c r="A44" s="1"/>
      <c r="B44" s="20">
        <v>29</v>
      </c>
      <c r="C44" s="44"/>
      <c r="D44" s="58" t="s">
        <v>35</v>
      </c>
      <c r="E44" s="46" t="s">
        <v>42</v>
      </c>
      <c r="F44" s="57">
        <f>F43*8</f>
        <v>1346.4</v>
      </c>
      <c r="G44" s="25"/>
      <c r="H44" s="26"/>
      <c r="I44" s="42"/>
      <c r="J44" s="42"/>
      <c r="K44" s="43"/>
      <c r="L44" s="35"/>
      <c r="M44" s="36"/>
      <c r="N44" s="36"/>
      <c r="O44" s="36"/>
      <c r="P44" s="36"/>
      <c r="Q44" s="37"/>
    </row>
    <row r="45" spans="1:17" ht="15.75" x14ac:dyDescent="0.25">
      <c r="A45" s="1"/>
      <c r="B45" s="20">
        <v>30</v>
      </c>
      <c r="C45" s="44"/>
      <c r="D45" s="58" t="s">
        <v>38</v>
      </c>
      <c r="E45" s="46" t="s">
        <v>32</v>
      </c>
      <c r="F45" s="57">
        <v>1</v>
      </c>
      <c r="G45" s="25"/>
      <c r="H45" s="26"/>
      <c r="I45" s="42"/>
      <c r="J45" s="42"/>
      <c r="K45" s="43"/>
      <c r="L45" s="35"/>
      <c r="M45" s="36"/>
      <c r="N45" s="36"/>
      <c r="O45" s="36"/>
      <c r="P45" s="36"/>
      <c r="Q45" s="37"/>
    </row>
    <row r="46" spans="1:17" ht="15.75" x14ac:dyDescent="0.25">
      <c r="A46" s="1"/>
      <c r="B46" s="20">
        <v>31</v>
      </c>
      <c r="C46" s="44"/>
      <c r="D46" s="48" t="s">
        <v>28</v>
      </c>
      <c r="E46" s="46" t="s">
        <v>19</v>
      </c>
      <c r="F46" s="57">
        <v>168.3</v>
      </c>
      <c r="G46" s="25"/>
      <c r="H46" s="26"/>
      <c r="I46" s="42"/>
      <c r="J46" s="42"/>
      <c r="K46" s="43"/>
      <c r="L46" s="35"/>
      <c r="M46" s="36"/>
      <c r="N46" s="36"/>
      <c r="O46" s="36"/>
      <c r="P46" s="36"/>
      <c r="Q46" s="37"/>
    </row>
    <row r="47" spans="1:17" ht="15.75" x14ac:dyDescent="0.25">
      <c r="A47" s="1"/>
      <c r="B47" s="20">
        <v>32</v>
      </c>
      <c r="C47" s="44"/>
      <c r="D47" s="58" t="s">
        <v>36</v>
      </c>
      <c r="E47" s="46" t="s">
        <v>42</v>
      </c>
      <c r="F47" s="57">
        <v>168.3</v>
      </c>
      <c r="G47" s="25"/>
      <c r="H47" s="26"/>
      <c r="I47" s="42"/>
      <c r="J47" s="42"/>
      <c r="K47" s="43"/>
      <c r="L47" s="35"/>
      <c r="M47" s="36"/>
      <c r="N47" s="36"/>
      <c r="O47" s="36"/>
      <c r="P47" s="36"/>
      <c r="Q47" s="37"/>
    </row>
    <row r="48" spans="1:17" ht="15.75" x14ac:dyDescent="0.25">
      <c r="A48" s="1"/>
      <c r="B48" s="20">
        <v>33</v>
      </c>
      <c r="C48" s="44"/>
      <c r="D48" s="48" t="s">
        <v>29</v>
      </c>
      <c r="E48" s="46" t="s">
        <v>19</v>
      </c>
      <c r="F48" s="57">
        <v>168.3</v>
      </c>
      <c r="G48" s="25"/>
      <c r="H48" s="26"/>
      <c r="I48" s="42"/>
      <c r="J48" s="42"/>
      <c r="K48" s="43"/>
      <c r="L48" s="35"/>
      <c r="M48" s="36"/>
      <c r="N48" s="36"/>
      <c r="O48" s="36"/>
      <c r="P48" s="36"/>
      <c r="Q48" s="37"/>
    </row>
    <row r="49" spans="1:17" ht="15.75" x14ac:dyDescent="0.25">
      <c r="A49" s="1"/>
      <c r="B49" s="20">
        <v>34</v>
      </c>
      <c r="C49" s="44"/>
      <c r="D49" s="58" t="s">
        <v>20</v>
      </c>
      <c r="E49" s="46" t="s">
        <v>21</v>
      </c>
      <c r="F49" s="57">
        <f>F48*0.2</f>
        <v>33.660000000000004</v>
      </c>
      <c r="G49" s="25"/>
      <c r="H49" s="26"/>
      <c r="I49" s="42"/>
      <c r="J49" s="42"/>
      <c r="K49" s="43"/>
      <c r="L49" s="35"/>
      <c r="M49" s="36"/>
      <c r="N49" s="36"/>
      <c r="O49" s="36"/>
      <c r="P49" s="36"/>
      <c r="Q49" s="37"/>
    </row>
    <row r="50" spans="1:17" ht="15.75" x14ac:dyDescent="0.25">
      <c r="A50" s="1"/>
      <c r="B50" s="20">
        <v>35</v>
      </c>
      <c r="C50" s="44"/>
      <c r="D50" s="58" t="s">
        <v>38</v>
      </c>
      <c r="E50" s="46" t="s">
        <v>32</v>
      </c>
      <c r="F50" s="57">
        <v>1</v>
      </c>
      <c r="G50" s="25"/>
      <c r="H50" s="26"/>
      <c r="I50" s="42"/>
      <c r="J50" s="42"/>
      <c r="K50" s="43"/>
      <c r="L50" s="35"/>
      <c r="M50" s="36"/>
      <c r="N50" s="36"/>
      <c r="O50" s="36"/>
      <c r="P50" s="36"/>
      <c r="Q50" s="37"/>
    </row>
    <row r="51" spans="1:17" ht="15.75" x14ac:dyDescent="0.25">
      <c r="A51" s="1"/>
      <c r="B51" s="20">
        <v>36</v>
      </c>
      <c r="C51" s="44"/>
      <c r="D51" s="48" t="s">
        <v>30</v>
      </c>
      <c r="E51" s="46" t="s">
        <v>19</v>
      </c>
      <c r="F51" s="57">
        <v>168.3</v>
      </c>
      <c r="G51" s="25"/>
      <c r="H51" s="26"/>
      <c r="I51" s="42"/>
      <c r="J51" s="42"/>
      <c r="K51" s="43"/>
      <c r="L51" s="35"/>
      <c r="M51" s="36"/>
      <c r="N51" s="36"/>
      <c r="O51" s="36"/>
      <c r="P51" s="36"/>
      <c r="Q51" s="37"/>
    </row>
    <row r="52" spans="1:17" ht="15.75" x14ac:dyDescent="0.25">
      <c r="A52" s="1"/>
      <c r="B52" s="20">
        <v>37</v>
      </c>
      <c r="C52" s="44"/>
      <c r="D52" s="58" t="s">
        <v>37</v>
      </c>
      <c r="E52" s="46" t="s">
        <v>21</v>
      </c>
      <c r="F52" s="57">
        <v>55</v>
      </c>
      <c r="G52" s="25"/>
      <c r="H52" s="26"/>
      <c r="I52" s="42"/>
      <c r="J52" s="42"/>
      <c r="K52" s="43"/>
      <c r="L52" s="35"/>
      <c r="M52" s="36"/>
      <c r="N52" s="36"/>
      <c r="O52" s="36"/>
      <c r="P52" s="36"/>
      <c r="Q52" s="37"/>
    </row>
    <row r="53" spans="1:17" ht="15.75" x14ac:dyDescent="0.25">
      <c r="A53" s="1"/>
      <c r="B53" s="20">
        <v>38</v>
      </c>
      <c r="C53" s="44"/>
      <c r="D53" s="58" t="s">
        <v>38</v>
      </c>
      <c r="E53" s="46" t="s">
        <v>32</v>
      </c>
      <c r="F53" s="57">
        <v>1</v>
      </c>
      <c r="G53" s="25"/>
      <c r="H53" s="26"/>
      <c r="I53" s="42"/>
      <c r="J53" s="42"/>
      <c r="K53" s="43"/>
      <c r="L53" s="35"/>
      <c r="M53" s="36"/>
      <c r="N53" s="36"/>
      <c r="O53" s="36"/>
      <c r="P53" s="36"/>
      <c r="Q53" s="37"/>
    </row>
    <row r="54" spans="1:17" ht="15.75" x14ac:dyDescent="0.25">
      <c r="A54" s="1"/>
      <c r="B54" s="20">
        <v>39</v>
      </c>
      <c r="C54" s="44"/>
      <c r="D54" s="48" t="s">
        <v>81</v>
      </c>
      <c r="E54" s="46" t="s">
        <v>32</v>
      </c>
      <c r="F54" s="47">
        <v>1</v>
      </c>
      <c r="G54" s="25"/>
      <c r="H54" s="26"/>
      <c r="I54" s="42"/>
      <c r="J54" s="42"/>
      <c r="K54" s="43"/>
      <c r="L54" s="59"/>
      <c r="M54" s="36"/>
      <c r="N54" s="36"/>
      <c r="O54" s="36"/>
      <c r="P54" s="36"/>
      <c r="Q54" s="37"/>
    </row>
    <row r="55" spans="1:17" ht="15.75" x14ac:dyDescent="0.25">
      <c r="A55" s="1"/>
      <c r="B55" s="20">
        <v>40</v>
      </c>
      <c r="C55" s="44"/>
      <c r="D55" s="58" t="s">
        <v>82</v>
      </c>
      <c r="E55" s="46" t="s">
        <v>32</v>
      </c>
      <c r="F55" s="47">
        <v>1</v>
      </c>
      <c r="G55" s="25"/>
      <c r="H55" s="26"/>
      <c r="I55" s="42"/>
      <c r="J55" s="42"/>
      <c r="K55" s="43"/>
      <c r="L55" s="59"/>
      <c r="M55" s="36"/>
      <c r="N55" s="36"/>
      <c r="O55" s="36"/>
      <c r="P55" s="36"/>
      <c r="Q55" s="37"/>
    </row>
    <row r="56" spans="1:17" ht="15.75" x14ac:dyDescent="0.25">
      <c r="A56" s="1"/>
      <c r="B56" s="20">
        <v>41</v>
      </c>
      <c r="C56" s="44"/>
      <c r="D56" s="58" t="s">
        <v>83</v>
      </c>
      <c r="E56" s="46" t="s">
        <v>32</v>
      </c>
      <c r="F56" s="47">
        <v>1</v>
      </c>
      <c r="G56" s="25"/>
      <c r="H56" s="26"/>
      <c r="I56" s="42"/>
      <c r="J56" s="42"/>
      <c r="K56" s="43"/>
      <c r="L56" s="59"/>
      <c r="M56" s="36"/>
      <c r="N56" s="36"/>
      <c r="O56" s="36"/>
      <c r="P56" s="36"/>
      <c r="Q56" s="37"/>
    </row>
    <row r="57" spans="1:17" ht="15.75" x14ac:dyDescent="0.25">
      <c r="A57" s="1"/>
      <c r="B57" s="20">
        <v>42</v>
      </c>
      <c r="C57" s="44"/>
      <c r="D57" s="48" t="s">
        <v>91</v>
      </c>
      <c r="E57" s="46" t="s">
        <v>32</v>
      </c>
      <c r="F57" s="47">
        <v>1</v>
      </c>
      <c r="G57" s="25"/>
      <c r="H57" s="26"/>
      <c r="I57" s="42"/>
      <c r="J57" s="42"/>
      <c r="K57" s="43"/>
      <c r="L57" s="59"/>
      <c r="M57" s="36"/>
      <c r="N57" s="36"/>
      <c r="O57" s="36"/>
      <c r="P57" s="36"/>
      <c r="Q57" s="37"/>
    </row>
    <row r="58" spans="1:17" ht="15.75" x14ac:dyDescent="0.25">
      <c r="A58" s="1"/>
      <c r="B58" s="20">
        <v>43</v>
      </c>
      <c r="C58" s="44"/>
      <c r="D58" s="48" t="s">
        <v>92</v>
      </c>
      <c r="E58" s="46" t="s">
        <v>24</v>
      </c>
      <c r="F58" s="47">
        <v>1</v>
      </c>
      <c r="G58" s="25"/>
      <c r="H58" s="26"/>
      <c r="I58" s="42"/>
      <c r="J58" s="42"/>
      <c r="K58" s="43"/>
      <c r="L58" s="59"/>
      <c r="M58" s="36"/>
      <c r="N58" s="36"/>
      <c r="O58" s="36"/>
      <c r="P58" s="36"/>
      <c r="Q58" s="37"/>
    </row>
    <row r="59" spans="1:17" ht="15.75" x14ac:dyDescent="0.25">
      <c r="A59" s="1"/>
      <c r="B59" s="20">
        <v>44</v>
      </c>
      <c r="C59" s="44"/>
      <c r="D59" s="48" t="s">
        <v>45</v>
      </c>
      <c r="E59" s="46" t="s">
        <v>24</v>
      </c>
      <c r="F59" s="47">
        <v>1</v>
      </c>
      <c r="G59" s="25"/>
      <c r="H59" s="26"/>
      <c r="I59" s="42"/>
      <c r="J59" s="42"/>
      <c r="K59" s="43"/>
      <c r="L59" s="59"/>
      <c r="M59" s="36"/>
      <c r="N59" s="36"/>
      <c r="O59" s="36"/>
      <c r="P59" s="36"/>
      <c r="Q59" s="37"/>
    </row>
    <row r="60" spans="1:17" ht="47.25" x14ac:dyDescent="0.25">
      <c r="A60" s="1"/>
      <c r="B60" s="20">
        <v>45</v>
      </c>
      <c r="C60" s="44"/>
      <c r="D60" s="45" t="s">
        <v>107</v>
      </c>
      <c r="E60" s="23" t="s">
        <v>32</v>
      </c>
      <c r="F60" s="41">
        <v>1</v>
      </c>
      <c r="G60" s="145"/>
      <c r="H60" s="146"/>
      <c r="I60" s="42"/>
      <c r="J60" s="42"/>
      <c r="K60" s="43"/>
      <c r="L60" s="35"/>
      <c r="M60" s="140"/>
      <c r="N60" s="140"/>
      <c r="O60" s="140"/>
      <c r="P60" s="140"/>
      <c r="Q60" s="141"/>
    </row>
    <row r="61" spans="1:17" ht="16.5" thickBot="1" x14ac:dyDescent="0.3">
      <c r="A61" s="1"/>
      <c r="B61" s="20">
        <v>46</v>
      </c>
      <c r="C61" s="60"/>
      <c r="D61" s="61" t="s">
        <v>31</v>
      </c>
      <c r="E61" s="173" t="s">
        <v>32</v>
      </c>
      <c r="F61" s="174">
        <v>1</v>
      </c>
      <c r="G61" s="64"/>
      <c r="H61" s="65"/>
      <c r="I61" s="142"/>
      <c r="J61" s="142"/>
      <c r="K61" s="143"/>
      <c r="L61" s="66"/>
      <c r="M61" s="67"/>
      <c r="N61" s="67"/>
      <c r="O61" s="67"/>
      <c r="P61" s="67"/>
      <c r="Q61" s="68"/>
    </row>
    <row r="62" spans="1:17" ht="16.5" thickBot="1" x14ac:dyDescent="0.3">
      <c r="A62" s="1"/>
      <c r="B62" s="69"/>
      <c r="C62" s="69"/>
      <c r="D62" s="70"/>
      <c r="E62" s="71"/>
      <c r="F62" s="72"/>
      <c r="G62" s="73"/>
      <c r="H62" s="74"/>
      <c r="I62" s="75"/>
      <c r="J62" s="76"/>
      <c r="K62" s="77"/>
      <c r="L62" s="78"/>
      <c r="M62" s="30"/>
      <c r="N62" s="30"/>
      <c r="O62" s="30"/>
      <c r="P62" s="30"/>
      <c r="Q62" s="79"/>
    </row>
    <row r="63" spans="1:17" ht="16.5" thickBot="1" x14ac:dyDescent="0.3">
      <c r="A63" s="2"/>
      <c r="B63" s="80"/>
      <c r="C63" s="80"/>
      <c r="D63" s="80"/>
      <c r="E63" s="81"/>
      <c r="F63" s="82"/>
      <c r="G63" s="82"/>
      <c r="H63" s="82"/>
      <c r="I63" s="14"/>
      <c r="J63" s="161" t="s">
        <v>85</v>
      </c>
      <c r="K63" s="161"/>
      <c r="L63" s="162"/>
      <c r="M63" s="83">
        <f>SUM(M15:M61)</f>
        <v>0</v>
      </c>
      <c r="N63" s="84">
        <f>SUM(N15:N61)</f>
        <v>0</v>
      </c>
      <c r="O63" s="84">
        <f>SUM(O15:O61)</f>
        <v>0</v>
      </c>
      <c r="P63" s="84">
        <f>SUM(P15:P61)</f>
        <v>0</v>
      </c>
      <c r="Q63" s="85">
        <f>SUM(Q14:Q61)</f>
        <v>0</v>
      </c>
    </row>
    <row r="64" spans="1:17" ht="15.75" x14ac:dyDescent="0.25">
      <c r="A64" s="2"/>
      <c r="B64" s="80"/>
      <c r="C64" s="80"/>
      <c r="D64" s="2"/>
      <c r="E64" s="2"/>
      <c r="F64" s="2"/>
      <c r="G64" s="2"/>
      <c r="H64" s="2"/>
      <c r="I64" s="2"/>
      <c r="J64" s="2"/>
      <c r="K64" s="86"/>
      <c r="L64" s="86"/>
      <c r="M64" s="87"/>
      <c r="N64" s="87"/>
      <c r="O64" s="87"/>
      <c r="P64" s="87"/>
      <c r="Q64" s="87"/>
    </row>
    <row r="65" spans="1:17" x14ac:dyDescent="0.25">
      <c r="A65" s="1"/>
      <c r="B65" s="1"/>
      <c r="C65" s="1"/>
      <c r="D65" s="5"/>
      <c r="E65" s="6"/>
      <c r="F65" s="7"/>
      <c r="G65" s="1"/>
      <c r="H65" s="1"/>
      <c r="I65" s="1"/>
      <c r="J65" s="1"/>
      <c r="K65" s="1"/>
      <c r="L65" s="88"/>
      <c r="M65" s="88"/>
      <c r="N65" s="88"/>
      <c r="O65" s="88"/>
      <c r="P65" s="1"/>
      <c r="Q65" s="1"/>
    </row>
    <row r="66" spans="1:17" x14ac:dyDescent="0.25">
      <c r="A66" s="1"/>
      <c r="B66" s="1"/>
      <c r="C66" s="1"/>
      <c r="D66" s="8"/>
      <c r="E66" s="9"/>
      <c r="F66" s="10"/>
      <c r="G66" s="1"/>
      <c r="H66" s="1"/>
      <c r="I66" s="1"/>
      <c r="J66" s="1"/>
      <c r="K66" s="1"/>
      <c r="L66" s="88"/>
      <c r="M66" s="88"/>
      <c r="N66" s="88"/>
      <c r="O66" s="88"/>
      <c r="P66" s="1"/>
      <c r="Q66" s="1"/>
    </row>
    <row r="67" spans="1:17" ht="15.75" x14ac:dyDescent="0.25">
      <c r="A67" s="1"/>
      <c r="B67" s="1"/>
      <c r="C67" s="1"/>
      <c r="D67" s="3"/>
      <c r="E67" s="4"/>
      <c r="F67" s="3"/>
      <c r="G67" s="82"/>
      <c r="H67" s="82"/>
      <c r="I67" s="14"/>
      <c r="J67" s="86"/>
      <c r="K67" s="1"/>
      <c r="L67" s="88"/>
      <c r="M67" s="88"/>
      <c r="N67" s="88"/>
      <c r="O67" s="88"/>
      <c r="P67" s="1"/>
      <c r="Q67" s="1"/>
    </row>
  </sheetData>
  <mergeCells count="14">
    <mergeCell ref="F11:Q11"/>
    <mergeCell ref="A1:C1"/>
    <mergeCell ref="B6:Q6"/>
    <mergeCell ref="B7:Q7"/>
    <mergeCell ref="M9:P9"/>
    <mergeCell ref="M10:P10"/>
    <mergeCell ref="M12:Q12"/>
    <mergeCell ref="J63:L63"/>
    <mergeCell ref="B12:B13"/>
    <mergeCell ref="C12:C13"/>
    <mergeCell ref="D12:D13"/>
    <mergeCell ref="E12:E13"/>
    <mergeCell ref="F12:F13"/>
    <mergeCell ref="G12:L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Koptame</vt:lpstr>
      <vt:lpstr>16 auditorija</vt:lpstr>
      <vt:lpstr>17 auditorija</vt:lpstr>
      <vt:lpstr>7 auditorija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2015-06-16T06:57:13Z</dcterms:modified>
</cp:coreProperties>
</file>